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FB84A51-C0CA-4488-8F31-8E45D84FFBA5}" xr6:coauthVersionLast="47" xr6:coauthVersionMax="47" xr10:uidLastSave="{00000000-0000-0000-0000-000000000000}"/>
  <workbookProtection workbookAlgorithmName="SHA-512" workbookHashValue="EVQKz1T9lparTQREyUB/oxP7JnhkleG5btFIWRC4MXfODm0S0Rd0uWE3w9Tuk90SIhgwZAyv9Tvk1dz17VmF5w==" workbookSaltValue="rJhxXXKdqQLBjfP1oOO1tQ==" workbookSpinCount="100000" lockStructure="1"/>
  <bookViews>
    <workbookView xWindow="2730" yWindow="2730" windowWidth="8640" windowHeight="10755" xr2:uid="{A0DC09B5-B868-4AAD-ADCA-79D9FFFB7076}"/>
  </bookViews>
  <sheets>
    <sheet name="EDUCA033A" sheetId="6" r:id="rId1"/>
    <sheet name="EDUCA033B" sheetId="5" r:id="rId2"/>
    <sheet name="MUSIC031A" sheetId="4" r:id="rId3"/>
    <sheet name="MUSIC031B" sheetId="1" r:id="rId4"/>
    <sheet name="MUSIC032A" sheetId="2" r:id="rId5"/>
    <sheet name="MUSIC032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<sst xmlns="http://schemas.openxmlformats.org/spreadsheetml/2006/main" count="472" uniqueCount="413">
  <si>
    <t>057</t>
  </si>
  <si>
    <t>033A</t>
  </si>
  <si>
    <t>Tercero Básico A</t>
  </si>
  <si>
    <t>Musica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</si>
  <si>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</si>
  <si>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</si>
  <si>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</si>
  <si>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</si>
  <si>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</si>
  <si>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</si>
  <si>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</si>
  <si>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</si>
  <si>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</si>
  <si>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</si>
  <si>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</si>
  <si>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</si>
  <si>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</si>
  <si>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</si>
  <si>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</si>
  <si>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</si>
  <si>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</si>
  <si>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</si>
  <si>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</si>
  <si>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</si>
  <si>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</si>
  <si>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</si>
  <si>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</si>
  <si>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</si>
  <si>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</si>
  <si>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</si>
  <si>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</si>
  <si>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</si>
  <si>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</si>
  <si>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</si>
  <si>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</si>
  <si>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</si>
  <si>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</si>
  <si>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</si>
  <si>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</si>
  <si>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</si>
  <si>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</si>
  <si>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</si>
  <si>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</si>
  <si>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</si>
  <si>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</si>
  <si>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</si>
  <si>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</si>
  <si>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</si>
  <si>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</si>
  <si>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</si>
  <si>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</si>
  <si>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</si>
  <si>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</si>
  <si>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</si>
  <si>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</si>
  <si>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</si>
  <si>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</si>
  <si>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</si>
  <si>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</si>
  <si>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</si>
  <si>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</si>
  <si>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</si>
  <si>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</si>
  <si>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</si>
  <si>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</si>
  <si>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</si>
  <si>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</si>
  <si>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</si>
  <si>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</si>
  <si>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</si>
  <si>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</si>
  <si>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</si>
  <si>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</si>
  <si>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</si>
  <si>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</si>
  <si>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</si>
  <si>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EDUCA033A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</si>
  <si>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</si>
  <si>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</si>
  <si>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</si>
  <si>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</si>
  <si>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</si>
  <si>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</si>
  <si>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</si>
  <si>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</si>
  <si>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</si>
  <si>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</si>
  <si>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</si>
  <si>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</si>
  <si>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</si>
  <si>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</si>
  <si>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</si>
  <si>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</si>
  <si>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</si>
  <si>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</si>
  <si>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</si>
  <si>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</si>
  <si>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</si>
  <si>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</si>
  <si>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</si>
  <si>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</si>
  <si>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</si>
  <si>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</si>
  <si>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</si>
  <si>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</si>
  <si>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</si>
  <si>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</si>
  <si>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</si>
  <si>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</si>
  <si>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</si>
  <si>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</si>
  <si>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</si>
  <si>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</si>
  <si>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</si>
  <si>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</si>
  <si>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</si>
  <si>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</si>
  <si>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</si>
  <si>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</si>
  <si>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</si>
  <si>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</si>
  <si>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</si>
  <si>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</si>
  <si>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</si>
  <si>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</si>
  <si>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</si>
  <si>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</si>
  <si>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</si>
  <si>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</si>
  <si>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</si>
  <si>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</si>
  <si>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</si>
  <si>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</si>
  <si>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</si>
  <si>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</si>
  <si>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</si>
  <si>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</si>
  <si>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</si>
  <si>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</si>
  <si>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</si>
  <si>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</si>
  <si>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EDUCA033B</t>
  </si>
  <si>
    <t>031A</t>
  </si>
  <si>
    <t>Primero Básico A</t>
  </si>
  <si>
    <t xml:space="preserve">Musica 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</si>
  <si>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</si>
  <si>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</si>
  <si>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</si>
  <si>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</si>
  <si>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</si>
  <si>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</si>
  <si>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</si>
  <si>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</si>
  <si>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</si>
  <si>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</si>
  <si>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</si>
  <si>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</si>
  <si>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</si>
  <si>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</si>
  <si>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</si>
  <si>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</si>
  <si>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</si>
  <si>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</si>
  <si>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</si>
  <si>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</si>
  <si>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</si>
  <si>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</si>
  <si>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</si>
  <si>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</si>
  <si>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</si>
  <si>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</si>
  <si>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</si>
  <si>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</si>
  <si>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</si>
  <si>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</si>
  <si>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</si>
  <si>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</si>
  <si>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</si>
  <si>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</si>
  <si>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</si>
  <si>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</si>
  <si>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</si>
  <si>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</si>
  <si>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</si>
  <si>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</si>
  <si>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</si>
  <si>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</si>
  <si>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</si>
  <si>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</si>
  <si>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</si>
  <si>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</si>
  <si>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</si>
  <si>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</si>
  <si>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</si>
  <si>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</si>
  <si>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</si>
  <si>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</si>
  <si>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</si>
  <si>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</si>
  <si>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</si>
  <si>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</si>
  <si>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</si>
  <si>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</si>
  <si>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</si>
  <si>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</si>
  <si>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</si>
  <si>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</si>
  <si>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</si>
  <si>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</si>
  <si>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</si>
  <si>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</si>
  <si>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</si>
  <si>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</si>
  <si>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</si>
  <si>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</si>
  <si>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MUSIC031A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</si>
  <si>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</si>
  <si>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</si>
  <si>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</si>
  <si>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</si>
  <si>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</si>
  <si>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</si>
  <si>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</si>
  <si>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</si>
  <si>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</si>
  <si>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</si>
  <si>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</si>
  <si>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</si>
  <si>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</si>
  <si>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</si>
  <si>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</si>
  <si>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</si>
  <si>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</si>
  <si>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</si>
  <si>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</si>
  <si>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</si>
  <si>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</si>
  <si>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</si>
  <si>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</si>
  <si>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</si>
  <si>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</si>
  <si>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</si>
  <si>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</si>
  <si>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</si>
  <si>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</si>
  <si>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</si>
  <si>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</si>
  <si>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</si>
  <si>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</si>
  <si>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</si>
  <si>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</si>
  <si>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</si>
  <si>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</si>
  <si>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</si>
  <si>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</si>
  <si>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</si>
  <si>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</si>
  <si>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</si>
  <si>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</si>
  <si>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</si>
  <si>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</si>
  <si>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</si>
  <si>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</si>
  <si>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</si>
  <si>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</si>
  <si>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</si>
  <si>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</si>
  <si>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</si>
  <si>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</si>
  <si>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</si>
  <si>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</si>
  <si>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</si>
  <si>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</si>
  <si>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</si>
  <si>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</si>
  <si>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</si>
  <si>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</si>
  <si>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</si>
  <si>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</si>
  <si>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</si>
  <si>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</si>
  <si>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</si>
  <si>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</si>
  <si>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</si>
  <si>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</si>
  <si>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</si>
  <si>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</si>
  <si>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</si>
  <si>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MUSIC031B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</si>
  <si>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</si>
  <si>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</si>
  <si>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</si>
  <si>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</si>
  <si>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</si>
  <si>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</si>
  <si>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</si>
  <si>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</si>
  <si>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</si>
  <si>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</si>
  <si>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</si>
  <si>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</si>
  <si>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</si>
  <si>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</si>
  <si>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</si>
  <si>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</si>
  <si>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</si>
  <si>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</si>
  <si>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</si>
  <si>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</si>
  <si>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</si>
  <si>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</si>
  <si>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</si>
  <si>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</si>
  <si>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</si>
  <si>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</si>
  <si>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</si>
  <si>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</si>
  <si>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</si>
  <si>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</si>
  <si>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</si>
  <si>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</si>
  <si>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</si>
  <si>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</si>
  <si>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</si>
  <si>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</si>
  <si>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</si>
  <si>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</si>
  <si>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</si>
  <si>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</si>
  <si>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</si>
  <si>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</si>
  <si>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</si>
  <si>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</si>
  <si>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</si>
  <si>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</si>
  <si>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</si>
  <si>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</si>
  <si>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</si>
  <si>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</si>
  <si>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</si>
  <si>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</si>
  <si>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</si>
  <si>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</si>
  <si>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</si>
  <si>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</si>
  <si>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</si>
  <si>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</si>
  <si>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</si>
  <si>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</si>
  <si>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MUSIC032A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</si>
  <si>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</si>
  <si>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</si>
  <si>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</si>
  <si>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</si>
  <si>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</si>
  <si>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</si>
  <si>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</si>
  <si>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</si>
  <si>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</si>
  <si>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</si>
  <si>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</si>
  <si>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</si>
  <si>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</si>
  <si>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</si>
  <si>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</si>
  <si>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</si>
  <si>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</si>
  <si>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</si>
  <si>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</si>
  <si>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</si>
  <si>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</si>
  <si>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</si>
  <si>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</si>
  <si>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</si>
  <si>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</si>
  <si>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</si>
  <si>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</si>
  <si>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</si>
  <si>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</si>
  <si>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</si>
  <si>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</si>
  <si>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</si>
  <si>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</si>
  <si>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</si>
  <si>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</si>
  <si>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</si>
  <si>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</si>
  <si>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</si>
  <si>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</si>
  <si>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</si>
  <si>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</si>
  <si>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</si>
  <si>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</si>
  <si>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</si>
  <si>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</si>
  <si>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</si>
  <si>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</si>
  <si>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</si>
  <si>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</si>
  <si>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</si>
  <si>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</si>
  <si>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</si>
  <si>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</si>
  <si>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</si>
  <si>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</si>
  <si>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</si>
  <si>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</si>
  <si>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</si>
  <si>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</si>
  <si>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</si>
  <si>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</si>
  <si>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</si>
  <si>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MUSIC032B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</si>
</sst>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7C27-E40E-4E17-95FE-DAFD06EB17CE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87</v>
      </c>
      <c r="E3" s="13">
        <v>87</v>
      </c>
      <c r="F3" s="14"/>
      <c r="G3" s="13"/>
      <c r="H3" s="13"/>
      <c r="I3" s="13"/>
      <c r="J3" s="13"/>
      <c r="M3">
        <f>D3+E3+F3+G3+H3</f>
        <v>174</v>
      </c>
      <c r="N3">
        <f>D3*0.17+E3*0.17+F3*0.17+G3*0.17+H3*0.17</f>
        <v>29.580000000000002</v>
      </c>
      <c r="O3">
        <f>I3*0.15</f>
        <v>0</v>
      </c>
      <c r="P3">
        <f>ROUND(N3+O3,0)</f>
        <v>30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98</v>
      </c>
      <c r="E4" s="13">
        <v>100</v>
      </c>
      <c r="F4" s="14"/>
      <c r="G4" s="13"/>
      <c r="H4" s="13"/>
      <c r="I4" s="13"/>
      <c r="J4" s="13"/>
      <c r="M4">
        <f>D4+E4+F4+G4+H4</f>
        <v>198</v>
      </c>
      <c r="N4">
        <f>D4*0.17+E4*0.17+F4*0.17+G4*0.17+H4*0.17</f>
        <v>33.659999999999997</v>
      </c>
      <c r="O4">
        <f>I4*0.15</f>
        <v>0</v>
      </c>
      <c r="P4">
        <f>ROUND(N4+O4,0)</f>
        <v>34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85</v>
      </c>
      <c r="E5" s="13">
        <v>80</v>
      </c>
      <c r="F5" s="14"/>
      <c r="G5" s="13"/>
      <c r="H5" s="13"/>
      <c r="I5" s="13"/>
      <c r="J5" s="13"/>
      <c r="M5">
        <f>D5+E5+F5+G5+H5</f>
        <v>165</v>
      </c>
      <c r="N5">
        <f>D5*0.17+E5*0.17+F5*0.17+G5*0.17+H5*0.17</f>
        <v>28.050000000000004</v>
      </c>
      <c r="O5">
        <f>I5*0.15</f>
        <v>0</v>
      </c>
      <c r="P5">
        <f>ROUND(N5+O5,0)</f>
        <v>28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96</v>
      </c>
      <c r="E6" s="13">
        <v>94</v>
      </c>
      <c r="F6" s="14"/>
      <c r="G6" s="13"/>
      <c r="H6" s="13"/>
      <c r="I6" s="13"/>
      <c r="J6" s="13"/>
      <c r="M6">
        <f>D6+E6+F6+G6+H6</f>
        <v>190</v>
      </c>
      <c r="N6">
        <f>D6*0.17+E6*0.17+F6*0.17+G6*0.17+H6*0.17</f>
        <v>32.299999999999997</v>
      </c>
      <c r="O6">
        <f>I6*0.15</f>
        <v>0</v>
      </c>
      <c r="P6">
        <f>ROUND(N6+O6,0)</f>
        <v>32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96</v>
      </c>
      <c r="E7" s="13">
        <v>99</v>
      </c>
      <c r="F7" s="14"/>
      <c r="G7" s="13"/>
      <c r="H7" s="13"/>
      <c r="I7" s="13"/>
      <c r="J7" s="13"/>
      <c r="M7">
        <f>D7+E7+F7+G7+H7</f>
        <v>195</v>
      </c>
      <c r="N7">
        <f>D7*0.17+E7*0.17+F7*0.17+G7*0.17+H7*0.17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97</v>
      </c>
      <c r="E8" s="13">
        <v>91</v>
      </c>
      <c r="F8" s="14"/>
      <c r="G8" s="13"/>
      <c r="H8" s="13"/>
      <c r="I8" s="13"/>
      <c r="J8" s="13"/>
      <c r="M8">
        <f>D8+E8+F8+G8+H8</f>
        <v>188</v>
      </c>
      <c r="N8">
        <f>D8*0.17+E8*0.17+F8*0.17+G8*0.17+H8*0.17</f>
        <v>31.96</v>
      </c>
      <c r="O8">
        <f>I8*0.15</f>
        <v>0</v>
      </c>
      <c r="P8">
        <f>ROUND(N8+O8,0)</f>
        <v>32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89</v>
      </c>
      <c r="E9" s="13">
        <v>87</v>
      </c>
      <c r="F9" s="14"/>
      <c r="G9" s="13"/>
      <c r="H9" s="13"/>
      <c r="I9" s="13"/>
      <c r="J9" s="13"/>
      <c r="M9">
        <f>D9+E9+F9+G9+H9</f>
        <v>176</v>
      </c>
      <c r="N9">
        <f>D9*0.17+E9*0.17+F9*0.17+G9*0.17+H9*0.17</f>
        <v>29.92</v>
      </c>
      <c r="O9">
        <f>I9*0.15</f>
        <v>0</v>
      </c>
      <c r="P9">
        <f>ROUND(N9+O9,0)</f>
        <v>30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84</v>
      </c>
      <c r="E10" s="13">
        <v>88</v>
      </c>
      <c r="F10" s="14"/>
      <c r="G10" s="13"/>
      <c r="H10" s="13"/>
      <c r="I10" s="13"/>
      <c r="J10" s="13"/>
      <c r="M10">
        <f>D10+E10+F10+G10+H10</f>
        <v>172</v>
      </c>
      <c r="N10">
        <f>D10*0.17+E10*0.17+F10*0.17+G10*0.17+H10*0.17</f>
        <v>29.240000000000002</v>
      </c>
      <c r="O10">
        <f>I10*0.15</f>
        <v>0</v>
      </c>
      <c r="P10">
        <f>ROUND(N10+O10,0)</f>
        <v>29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88</v>
      </c>
      <c r="E11" s="13">
        <v>88</v>
      </c>
      <c r="F11" s="14"/>
      <c r="G11" s="13"/>
      <c r="H11" s="13"/>
      <c r="I11" s="13"/>
      <c r="J11" s="13"/>
      <c r="M11">
        <f>D11+E11+F11+G11+H11</f>
        <v>176</v>
      </c>
      <c r="N11">
        <f>D11*0.17+E11*0.17+F11*0.17+G11*0.17+H11*0.17</f>
        <v>29.92</v>
      </c>
      <c r="O11">
        <f>I11*0.15</f>
        <v>0</v>
      </c>
      <c r="P11">
        <f>ROUND(N11+O11,0)</f>
        <v>30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98</v>
      </c>
      <c r="E12" s="13">
        <v>94</v>
      </c>
      <c r="F12" s="14"/>
      <c r="G12" s="13"/>
      <c r="H12" s="13"/>
      <c r="I12" s="13"/>
      <c r="J12" s="13"/>
      <c r="M12">
        <f>D12+E12+F12+G12+H12</f>
        <v>192</v>
      </c>
      <c r="N12">
        <f>D12*0.17+E12*0.17+F12*0.17+G12*0.17+H12*0.17</f>
        <v>32.64</v>
      </c>
      <c r="O12">
        <f>I12*0.15</f>
        <v>0</v>
      </c>
      <c r="P12">
        <f>ROUND(N12+O12,0)</f>
        <v>33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95</v>
      </c>
      <c r="E13" s="13">
        <v>99</v>
      </c>
      <c r="F13" s="14"/>
      <c r="G13" s="13"/>
      <c r="H13" s="13"/>
      <c r="I13" s="13"/>
      <c r="J13" s="13"/>
      <c r="M13">
        <f>D13+E13+F13+G13+H13</f>
        <v>194</v>
      </c>
      <c r="N13">
        <f>D13*0.17+E13*0.17+F13*0.17+G13*0.17+H13*0.17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90</v>
      </c>
      <c r="E14" s="13">
        <v>90</v>
      </c>
      <c r="F14" s="14"/>
      <c r="G14" s="13"/>
      <c r="H14" s="13"/>
      <c r="I14" s="13"/>
      <c r="J14" s="13"/>
      <c r="M14">
        <f>D14+E14+F14+G14+H14</f>
        <v>180</v>
      </c>
      <c r="N14">
        <f>D14*0.17+E14*0.17+F14*0.17+G14*0.17+H14*0.17</f>
        <v>30.6</v>
      </c>
      <c r="O14">
        <f>I14*0.15</f>
        <v>0</v>
      </c>
      <c r="P14">
        <f>ROUND(N14+O14,0)</f>
        <v>31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97</v>
      </c>
      <c r="E15" s="13">
        <v>100</v>
      </c>
      <c r="F15" s="14"/>
      <c r="G15" s="13"/>
      <c r="H15" s="13"/>
      <c r="I15" s="13"/>
      <c r="J15" s="13"/>
      <c r="M15">
        <f>D15+E15+F15+G15+H15</f>
        <v>197</v>
      </c>
      <c r="N15">
        <f>D15*0.17+E15*0.17+F15*0.17+G15*0.17+H15*0.17</f>
        <v>33.49</v>
      </c>
      <c r="O15">
        <f>I15*0.15</f>
        <v>0</v>
      </c>
      <c r="P15">
        <f>ROUND(N15+O15,0)</f>
        <v>33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90</v>
      </c>
      <c r="E16" s="13">
        <v>80</v>
      </c>
      <c r="F16" s="14"/>
      <c r="G16" s="13"/>
      <c r="H16" s="13"/>
      <c r="I16" s="13"/>
      <c r="J16" s="13"/>
      <c r="M16">
        <f>D16+E16+F16+G16+H16</f>
        <v>170</v>
      </c>
      <c r="N16">
        <f>D16*0.17+E16*0.17+F16*0.17+G16*0.17+H16*0.17</f>
        <v>28.900000000000002</v>
      </c>
      <c r="O16">
        <f>I16*0.15</f>
        <v>0</v>
      </c>
      <c r="P16">
        <f>ROUND(N16+O16,0)</f>
        <v>29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100</v>
      </c>
      <c r="E17" s="13">
        <v>99</v>
      </c>
      <c r="F17" s="14"/>
      <c r="G17" s="13"/>
      <c r="H17" s="13"/>
      <c r="I17" s="13"/>
      <c r="J17" s="13"/>
      <c r="M17">
        <f>D17+E17+F17+G17+H17</f>
        <v>199</v>
      </c>
      <c r="N17">
        <f>D17*0.17+E17*0.17+F17*0.17+G17*0.17+H17*0.17</f>
        <v>33.83</v>
      </c>
      <c r="O17">
        <f>I17*0.15</f>
        <v>0</v>
      </c>
      <c r="P17">
        <f>ROUND(N17+O17,0)</f>
        <v>34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84</v>
      </c>
      <c r="E18" s="13">
        <v>81</v>
      </c>
      <c r="F18" s="14"/>
      <c r="G18" s="13"/>
      <c r="H18" s="13"/>
      <c r="I18" s="13"/>
      <c r="J18" s="13"/>
      <c r="M18">
        <f>D18+E18+F18+G18+H18</f>
        <v>165</v>
      </c>
      <c r="N18">
        <f>D18*0.17+E18*0.17+F18*0.17+G18*0.17+H18*0.17</f>
        <v>28.050000000000004</v>
      </c>
      <c r="O18">
        <f>I18*0.15</f>
        <v>0</v>
      </c>
      <c r="P18">
        <f>ROUND(N18+O18,0)</f>
        <v>28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71</v>
      </c>
      <c r="E19" s="13">
        <v>86</v>
      </c>
      <c r="F19" s="14"/>
      <c r="G19" s="13"/>
      <c r="H19" s="13"/>
      <c r="I19" s="13"/>
      <c r="J19" s="13"/>
      <c r="M19">
        <f>D19+E19+F19+G19+H19</f>
        <v>157</v>
      </c>
      <c r="N19">
        <f>D19*0.17+E19*0.17+F19*0.17+G19*0.17+H19*0.17</f>
        <v>26.69</v>
      </c>
      <c r="O19">
        <f>I19*0.15</f>
        <v>0</v>
      </c>
      <c r="P19">
        <f>ROUND(N19+O19,0)</f>
        <v>27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98</v>
      </c>
      <c r="E20" s="13">
        <v>97</v>
      </c>
      <c r="F20" s="14"/>
      <c r="G20" s="13"/>
      <c r="H20" s="13"/>
      <c r="I20" s="13"/>
      <c r="J20" s="13"/>
      <c r="M20">
        <f>D20+E20+F20+G20+H20</f>
        <v>195</v>
      </c>
      <c r="N20">
        <f>D20*0.17+E20*0.17+F20*0.17+G20*0.17+H20*0.17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84</v>
      </c>
      <c r="E21" s="13">
        <v>88</v>
      </c>
      <c r="F21" s="14"/>
      <c r="G21" s="13"/>
      <c r="H21" s="13"/>
      <c r="I21" s="13"/>
      <c r="J21" s="13"/>
      <c r="M21">
        <f>D21+E21+F21+G21+H21</f>
        <v>172</v>
      </c>
      <c r="N21">
        <f>D21*0.17+E21*0.17+F21*0.17+G21*0.17+H21*0.17</f>
        <v>29.240000000000002</v>
      </c>
      <c r="O21">
        <f>I21*0.15</f>
        <v>0</v>
      </c>
      <c r="P21">
        <f>ROUND(N21+O21,0)</f>
        <v>29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99</v>
      </c>
      <c r="E22" s="13">
        <v>100</v>
      </c>
      <c r="F22" s="14"/>
      <c r="G22" s="13"/>
      <c r="H22" s="13"/>
      <c r="I22" s="13"/>
      <c r="J22" s="13"/>
      <c r="M22">
        <f>D22+E22+F22+G22+H22</f>
        <v>199</v>
      </c>
      <c r="N22">
        <f>D22*0.17+E22*0.17+F22*0.17+G22*0.17+H22*0.17</f>
        <v>33.83</v>
      </c>
      <c r="O22">
        <f>I22*0.15</f>
        <v>0</v>
      </c>
      <c r="P22">
        <f>ROUND(N22+O22,0)</f>
        <v>34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91</v>
      </c>
      <c r="E23" s="13">
        <v>88</v>
      </c>
      <c r="F23" s="14"/>
      <c r="G23" s="13"/>
      <c r="H23" s="13"/>
      <c r="I23" s="13"/>
      <c r="J23" s="13"/>
      <c r="M23">
        <f>D23+E23+F23+G23+H23</f>
        <v>179</v>
      </c>
      <c r="N23">
        <f>D23*0.17+E23*0.17+F23*0.17+G23*0.17+H23*0.17</f>
        <v>30.43</v>
      </c>
      <c r="O23">
        <f>I23*0.15</f>
        <v>0</v>
      </c>
      <c r="P23">
        <f>ROUND(N23+O23,0)</f>
        <v>30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83</v>
      </c>
      <c r="E24" s="13">
        <v>84</v>
      </c>
      <c r="F24" s="14"/>
      <c r="G24" s="13"/>
      <c r="H24" s="13"/>
      <c r="I24" s="13"/>
      <c r="J24" s="13"/>
      <c r="M24">
        <f>D24+E24+F24+G24+H24</f>
        <v>167</v>
      </c>
      <c r="N24">
        <f>D24*0.17+E24*0.17+F24*0.17+G24*0.17+H24*0.17</f>
        <v>28.39</v>
      </c>
      <c r="O24">
        <f>I24*0.15</f>
        <v>0</v>
      </c>
      <c r="P24">
        <f>ROUND(N24+O24,0)</f>
        <v>28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82</v>
      </c>
      <c r="E25" s="13">
        <v>88</v>
      </c>
      <c r="F25" s="14"/>
      <c r="G25" s="13"/>
      <c r="H25" s="13"/>
      <c r="I25" s="13"/>
      <c r="J25" s="13"/>
      <c r="M25">
        <f>D25+E25+F25+G25+H25</f>
        <v>170</v>
      </c>
      <c r="N25">
        <f>D25*0.17+E25*0.17+F25*0.17+G25*0.17+H25*0.17</f>
        <v>28.900000000000002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84</v>
      </c>
      <c r="E26" s="13">
        <v>84</v>
      </c>
      <c r="F26" s="14"/>
      <c r="G26" s="13"/>
      <c r="H26" s="13"/>
      <c r="I26" s="13"/>
      <c r="J26" s="13"/>
      <c r="M26">
        <f>D26+E26+F26+G26+H26</f>
        <v>168</v>
      </c>
      <c r="N26">
        <f>D26*0.17+E26*0.17+F26*0.17+G26*0.17+H26*0.17</f>
        <v>28.560000000000002</v>
      </c>
      <c r="O26">
        <f>I26*0.15</f>
        <v>0</v>
      </c>
      <c r="P26">
        <f>ROUND(N26+O26,0)</f>
        <v>29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95</v>
      </c>
      <c r="E27" s="13">
        <v>90</v>
      </c>
      <c r="F27" s="14"/>
      <c r="G27" s="13"/>
      <c r="H27" s="13"/>
      <c r="I27" s="13"/>
      <c r="J27" s="13"/>
      <c r="M27">
        <f>D27+E27+F27+G27+H27</f>
        <v>185</v>
      </c>
      <c r="N27">
        <f>D27*0.17+E27*0.17+F27*0.17+G27*0.17+H27*0.17</f>
        <v>31.450000000000003</v>
      </c>
      <c r="O27">
        <f>I27*0.15</f>
        <v>0</v>
      </c>
      <c r="P27">
        <f>ROUND(N27+O27,0)</f>
        <v>31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94</v>
      </c>
      <c r="E28" s="13">
        <v>96</v>
      </c>
      <c r="F28" s="14"/>
      <c r="G28" s="13"/>
      <c r="H28" s="13"/>
      <c r="I28" s="13"/>
      <c r="J28" s="13"/>
      <c r="M28">
        <f>D28+E28+F28+G28+H28</f>
        <v>190</v>
      </c>
      <c r="N28">
        <f>D28*0.17+E28*0.17+F28*0.17+G28*0.17+H28*0.17</f>
        <v>32.299999999999997</v>
      </c>
      <c r="O28">
        <f>I28*0.15</f>
        <v>0</v>
      </c>
      <c r="P28">
        <f>ROUND(N28+O28,0)</f>
        <v>32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75</v>
      </c>
      <c r="E29" s="13">
        <v>80</v>
      </c>
      <c r="F29" s="14"/>
      <c r="G29" s="13"/>
      <c r="H29" s="13"/>
      <c r="I29" s="13"/>
      <c r="J29" s="13"/>
      <c r="M29">
        <f>D29+E29+F29+G29+H29</f>
        <v>155</v>
      </c>
      <c r="N29">
        <f>D29*0.17+E29*0.17+F29*0.17+G29*0.17+H29*0.17</f>
        <v>26.35</v>
      </c>
      <c r="O29">
        <f>I29*0.15</f>
        <v>0</v>
      </c>
      <c r="P29">
        <f>ROUND(N29+O29,0)</f>
        <v>26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96</v>
      </c>
      <c r="E30" s="13">
        <v>91</v>
      </c>
      <c r="F30" s="14"/>
      <c r="G30" s="13"/>
      <c r="H30" s="13"/>
      <c r="I30" s="13"/>
      <c r="J30" s="13"/>
      <c r="M30">
        <f>D30+E30+F30+G30+H30</f>
        <v>187</v>
      </c>
      <c r="N30">
        <f>D30*0.17+E30*0.17+F30*0.17+G30*0.17+H30*0.17</f>
        <v>31.79</v>
      </c>
      <c r="O30">
        <f>I30*0.15</f>
        <v>0</v>
      </c>
      <c r="P30">
        <f>ROUND(N30+O30,0)</f>
        <v>32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69</v>
      </c>
      <c r="E31" s="13">
        <v>80</v>
      </c>
      <c r="F31" s="14"/>
      <c r="G31" s="13"/>
      <c r="H31" s="13"/>
      <c r="I31" s="13"/>
      <c r="J31" s="13"/>
      <c r="M31">
        <f>D31+E31+F31+G31+H31</f>
        <v>149</v>
      </c>
      <c r="N31">
        <f>D31*0.17+E31*0.17+F31*0.17+G31*0.17+H31*0.17</f>
        <v>25.330000000000002</v>
      </c>
      <c r="O31">
        <f>I31*0.15</f>
        <v>0</v>
      </c>
      <c r="P31">
        <f>ROUND(N31+O31,0)</f>
        <v>25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96</v>
      </c>
      <c r="E32" s="13">
        <v>94</v>
      </c>
      <c r="F32" s="14"/>
      <c r="G32" s="13"/>
      <c r="H32" s="13"/>
      <c r="I32" s="13"/>
      <c r="J32" s="13"/>
      <c r="M32">
        <f>D32+E32+F32+G32+H32</f>
        <v>190</v>
      </c>
      <c r="N32">
        <f>D32*0.17+E32*0.17+F32*0.17+G32*0.17+H32*0.17</f>
        <v>32.299999999999997</v>
      </c>
      <c r="O32">
        <f>I32*0.15</f>
        <v>0</v>
      </c>
      <c r="P32">
        <f>ROUND(N32+O32,0)</f>
        <v>32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91</v>
      </c>
      <c r="E33" s="13">
        <v>91</v>
      </c>
      <c r="F33" s="14"/>
      <c r="G33" s="13"/>
      <c r="H33" s="13"/>
      <c r="I33" s="13"/>
      <c r="J33" s="13"/>
      <c r="M33">
        <f>D33+E33+F33+G33+H33</f>
        <v>182</v>
      </c>
      <c r="N33">
        <f>D33*0.17+E33*0.17+F33*0.17+G33*0.17+H33*0.17</f>
        <v>30.94</v>
      </c>
      <c r="O33">
        <f>I33*0.15</f>
        <v>0</v>
      </c>
      <c r="P33">
        <f>ROUND(N33+O33,0)</f>
        <v>31</v>
      </c>
    </row>
  </sheetData>
  <sheetProtection algorithmName="SHA-512" hashValue="C23yRhc7Uu6JJHgz+ecYuddM84V30x+zG0XTSXTqPw5hgHLZkw/PA66tTtzLIFIedQdcQCERPyG0YXdXcBiFbg==" saltValue="/c1fF9CynaMzJjhB2D/+uA==" spinCount="100000" sheet="1" objects="1" scenarios="1"/>
  <dataValidations count="31">
    <dataValidation type="whole" allowBlank="1" showInputMessage="1" showErrorMessage="1" errorTitle="Valor fuera de rango" error="Ingrese un valor correcto" sqref="F3" xr:uid="{62DC3DDC-8DBD-4513-8F3A-E978A0F1EABA}">
      <formula1>0</formula1>
      <formula2>100</formula2>
    </dataValidation>
    <dataValidation type="whole" allowBlank="1" showInputMessage="1" showErrorMessage="1" errorTitle="Valor fuera de rango" error="Ingrese un valor correcto" sqref="F4" xr:uid="{62A7FE09-127F-4695-8509-A1E1B29B9E0F}">
      <formula1>0</formula1>
      <formula2>100</formula2>
    </dataValidation>
    <dataValidation type="whole" allowBlank="1" showInputMessage="1" showErrorMessage="1" errorTitle="Valor fuera de rango" error="Ingrese un valor correcto" sqref="F5" xr:uid="{4F88F03C-9307-4950-836D-311D403022E6}">
      <formula1>0</formula1>
      <formula2>100</formula2>
    </dataValidation>
    <dataValidation type="whole" allowBlank="1" showInputMessage="1" showErrorMessage="1" errorTitle="Valor fuera de rango" error="Ingrese un valor correcto" sqref="F6" xr:uid="{D7E2A17A-4F15-49DA-948F-0FE9773B200F}">
      <formula1>0</formula1>
      <formula2>100</formula2>
    </dataValidation>
    <dataValidation type="whole" allowBlank="1" showInputMessage="1" showErrorMessage="1" errorTitle="Valor fuera de rango" error="Ingrese un valor correcto" sqref="F7" xr:uid="{DC4C1426-6A56-4AD6-81DF-5704573A8AF6}">
      <formula1>0</formula1>
      <formula2>100</formula2>
    </dataValidation>
    <dataValidation type="whole" allowBlank="1" showInputMessage="1" showErrorMessage="1" errorTitle="Valor fuera de rango" error="Ingrese un valor correcto" sqref="F8" xr:uid="{1D34A0C7-298B-4301-AE7A-DA108EE15BC9}">
      <formula1>0</formula1>
      <formula2>100</formula2>
    </dataValidation>
    <dataValidation type="whole" allowBlank="1" showInputMessage="1" showErrorMessage="1" errorTitle="Valor fuera de rango" error="Ingrese un valor correcto" sqref="F9" xr:uid="{28EAFEE4-8E9F-42B9-B360-40E9E920E6EB}">
      <formula1>0</formula1>
      <formula2>100</formula2>
    </dataValidation>
    <dataValidation type="whole" allowBlank="1" showInputMessage="1" showErrorMessage="1" errorTitle="Valor fuera de rango" error="Ingrese un valor correcto" sqref="F10" xr:uid="{41DE0D65-C515-464D-B07D-3F6732382411}">
      <formula1>0</formula1>
      <formula2>100</formula2>
    </dataValidation>
    <dataValidation type="whole" allowBlank="1" showInputMessage="1" showErrorMessage="1" errorTitle="Valor fuera de rango" error="Ingrese un valor correcto" sqref="F11" xr:uid="{42ED74F3-FFF2-42B2-998D-9C0E2B4863FD}">
      <formula1>0</formula1>
      <formula2>100</formula2>
    </dataValidation>
    <dataValidation type="whole" allowBlank="1" showInputMessage="1" showErrorMessage="1" errorTitle="Valor fuera de rango" error="Ingrese un valor correcto" sqref="F12" xr:uid="{05B450FF-B9A5-4246-ABE0-276B841D2C5C}">
      <formula1>0</formula1>
      <formula2>100</formula2>
    </dataValidation>
    <dataValidation type="whole" allowBlank="1" showInputMessage="1" showErrorMessage="1" errorTitle="Valor fuera de rango" error="Ingrese un valor correcto" sqref="F13" xr:uid="{9C0F781D-AEA3-42CE-BBBD-62B0D0792F4A}">
      <formula1>0</formula1>
      <formula2>100</formula2>
    </dataValidation>
    <dataValidation type="whole" allowBlank="1" showInputMessage="1" showErrorMessage="1" errorTitle="Valor fuera de rango" error="Ingrese un valor correcto" sqref="F14" xr:uid="{405EC8A0-B575-44EA-B705-A096BD9A938A}">
      <formula1>0</formula1>
      <formula2>100</formula2>
    </dataValidation>
    <dataValidation type="whole" allowBlank="1" showInputMessage="1" showErrorMessage="1" errorTitle="Valor fuera de rango" error="Ingrese un valor correcto" sqref="F15" xr:uid="{D7A496F5-3723-4828-9532-A5BC223B99D4}">
      <formula1>0</formula1>
      <formula2>100</formula2>
    </dataValidation>
    <dataValidation type="whole" allowBlank="1" showInputMessage="1" showErrorMessage="1" errorTitle="Valor fuera de rango" error="Ingrese un valor correcto" sqref="F16" xr:uid="{BAB3DB4F-1B35-47C8-873D-8623688D8F56}">
      <formula1>0</formula1>
      <formula2>100</formula2>
    </dataValidation>
    <dataValidation type="whole" allowBlank="1" showInputMessage="1" showErrorMessage="1" errorTitle="Valor fuera de rango" error="Ingrese un valor correcto" sqref="F17" xr:uid="{31A2044D-88FA-4C30-AFEE-E3D0AE89F484}">
      <formula1>0</formula1>
      <formula2>100</formula2>
    </dataValidation>
    <dataValidation type="whole" allowBlank="1" showInputMessage="1" showErrorMessage="1" errorTitle="Valor fuera de rango" error="Ingrese un valor correcto" sqref="F18" xr:uid="{243357FE-7E34-475F-BCEF-ED79B4E739E1}">
      <formula1>0</formula1>
      <formula2>100</formula2>
    </dataValidation>
    <dataValidation type="whole" allowBlank="1" showInputMessage="1" showErrorMessage="1" errorTitle="Valor fuera de rango" error="Ingrese un valor correcto" sqref="F19" xr:uid="{586B0E4E-D86A-4CCE-8C7F-35BC178F7CAB}">
      <formula1>0</formula1>
      <formula2>100</formula2>
    </dataValidation>
    <dataValidation type="whole" allowBlank="1" showInputMessage="1" showErrorMessage="1" errorTitle="Valor fuera de rango" error="Ingrese un valor correcto" sqref="F20" xr:uid="{6B46DCE8-D4AB-432F-AA36-66D0F0BD341F}">
      <formula1>0</formula1>
      <formula2>100</formula2>
    </dataValidation>
    <dataValidation type="whole" allowBlank="1" showInputMessage="1" showErrorMessage="1" errorTitle="Valor fuera de rango" error="Ingrese un valor correcto" sqref="F21" xr:uid="{BA7F84D0-A7F6-4F5B-932C-996C38F930AA}">
      <formula1>0</formula1>
      <formula2>100</formula2>
    </dataValidation>
    <dataValidation type="whole" allowBlank="1" showInputMessage="1" showErrorMessage="1" errorTitle="Valor fuera de rango" error="Ingrese un valor correcto" sqref="F22" xr:uid="{ED0096DF-5B64-4D0E-8B27-5BBFC1C7BB30}">
      <formula1>0</formula1>
      <formula2>100</formula2>
    </dataValidation>
    <dataValidation type="whole" allowBlank="1" showInputMessage="1" showErrorMessage="1" errorTitle="Valor fuera de rango" error="Ingrese un valor correcto" sqref="F23" xr:uid="{B93161FB-2B97-4B28-81DA-4B16BF909D1C}">
      <formula1>0</formula1>
      <formula2>100</formula2>
    </dataValidation>
    <dataValidation type="whole" allowBlank="1" showInputMessage="1" showErrorMessage="1" errorTitle="Valor fuera de rango" error="Ingrese un valor correcto" sqref="F24" xr:uid="{AE868A73-5FE4-4991-9EFA-37EA49072E6C}">
      <formula1>0</formula1>
      <formula2>100</formula2>
    </dataValidation>
    <dataValidation type="whole" allowBlank="1" showInputMessage="1" showErrorMessage="1" errorTitle="Valor fuera de rango" error="Ingrese un valor correcto" sqref="F25" xr:uid="{9283FD5F-AF05-4607-B9FC-EAE509D2D7B2}">
      <formula1>0</formula1>
      <formula2>100</formula2>
    </dataValidation>
    <dataValidation type="whole" allowBlank="1" showInputMessage="1" showErrorMessage="1" errorTitle="Valor fuera de rango" error="Ingrese un valor correcto" sqref="F26" xr:uid="{1A96274B-C82D-40C1-ADBE-70C403180DB0}">
      <formula1>0</formula1>
      <formula2>100</formula2>
    </dataValidation>
    <dataValidation type="whole" allowBlank="1" showInputMessage="1" showErrorMessage="1" errorTitle="Valor fuera de rango" error="Ingrese un valor correcto" sqref="F27" xr:uid="{FAD72F78-ED6C-41F3-8D9C-57E9E39FEF7E}">
      <formula1>0</formula1>
      <formula2>100</formula2>
    </dataValidation>
    <dataValidation type="whole" allowBlank="1" showInputMessage="1" showErrorMessage="1" errorTitle="Valor fuera de rango" error="Ingrese un valor correcto" sqref="F28" xr:uid="{C79D2068-587F-474A-8AE7-0453EB0E6BBD}">
      <formula1>0</formula1>
      <formula2>100</formula2>
    </dataValidation>
    <dataValidation type="whole" allowBlank="1" showInputMessage="1" showErrorMessage="1" errorTitle="Valor fuera de rango" error="Ingrese un valor correcto" sqref="F29" xr:uid="{8BA9CF2F-79A8-4C14-9414-ABF68091767D}">
      <formula1>0</formula1>
      <formula2>100</formula2>
    </dataValidation>
    <dataValidation type="whole" allowBlank="1" showInputMessage="1" showErrorMessage="1" errorTitle="Valor fuera de rango" error="Ingrese un valor correcto" sqref="F30" xr:uid="{82A22A89-81AC-4055-85D8-15576A1A0EDC}">
      <formula1>0</formula1>
      <formula2>100</formula2>
    </dataValidation>
    <dataValidation type="whole" allowBlank="1" showInputMessage="1" showErrorMessage="1" errorTitle="Valor fuera de rango" error="Ingrese un valor correcto" sqref="F31" xr:uid="{93E0B359-62E0-4996-87F6-BC4141DBD9C6}">
      <formula1>0</formula1>
      <formula2>100</formula2>
    </dataValidation>
    <dataValidation type="whole" allowBlank="1" showInputMessage="1" showErrorMessage="1" errorTitle="Valor fuera de rango" error="Ingrese un valor correcto" sqref="F32" xr:uid="{4B4A4002-8014-4465-B1B9-E5EEB3264638}">
      <formula1>0</formula1>
      <formula2>100</formula2>
    </dataValidation>
    <dataValidation type="whole" allowBlank="1" showInputMessage="1" showErrorMessage="1" errorTitle="Valor fuera de rango" error="Ingrese un valor correcto" sqref="F33" xr:uid="{8D9B22AF-AAF7-4E6A-9878-DA6E7CFE2946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AB3C-74E2-4105-9C33-5EB67796788D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99</v>
      </c>
      <c r="E3" s="13">
        <v>97</v>
      </c>
      <c r="F3" s="14"/>
      <c r="G3" s="13"/>
      <c r="H3" s="13"/>
      <c r="I3" s="13"/>
      <c r="J3" s="13"/>
      <c r="M3">
        <f>D3+E3+F3+G3+H3</f>
        <v>196</v>
      </c>
      <c r="N3">
        <f>D3*0.17+E3*0.17+F3*0.17+G3*0.17+H3*0.17</f>
        <v>33.320000000000007</v>
      </c>
      <c r="O3">
        <f>I3*0.15</f>
        <v>0</v>
      </c>
      <c r="P3">
        <f>ROUND(N3+O3,0)</f>
        <v>33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99</v>
      </c>
      <c r="E4" s="13">
        <v>80</v>
      </c>
      <c r="F4" s="14"/>
      <c r="G4" s="13"/>
      <c r="H4" s="13"/>
      <c r="I4" s="13"/>
      <c r="J4" s="13"/>
      <c r="M4">
        <f>D4+E4+F4+G4+H4</f>
        <v>179</v>
      </c>
      <c r="N4">
        <f>D4*0.17+E4*0.17+F4*0.17+G4*0.17+H4*0.17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85</v>
      </c>
      <c r="E5" s="13">
        <v>71</v>
      </c>
      <c r="F5" s="14"/>
      <c r="G5" s="13"/>
      <c r="H5" s="13"/>
      <c r="I5" s="13"/>
      <c r="J5" s="13"/>
      <c r="M5">
        <f>D5+E5+F5+G5+H5</f>
        <v>156</v>
      </c>
      <c r="N5">
        <f>D5*0.17+E5*0.17+F5*0.17+G5*0.17+H5*0.17</f>
        <v>26.520000000000003</v>
      </c>
      <c r="O5">
        <f>I5*0.15</f>
        <v>0</v>
      </c>
      <c r="P5">
        <f>ROUND(N5+O5,0)</f>
        <v>27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89</v>
      </c>
      <c r="E6" s="13">
        <v>91</v>
      </c>
      <c r="F6" s="14"/>
      <c r="G6" s="13"/>
      <c r="H6" s="13"/>
      <c r="I6" s="13"/>
      <c r="J6" s="13"/>
      <c r="M6">
        <f>D6+E6+F6+G6+H6</f>
        <v>180</v>
      </c>
      <c r="N6">
        <f>D6*0.17+E6*0.17+F6*0.17+G6*0.17+H6*0.17</f>
        <v>30.6</v>
      </c>
      <c r="O6">
        <f>I6*0.15</f>
        <v>0</v>
      </c>
      <c r="P6">
        <f>ROUND(N6+O6,0)</f>
        <v>31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90</v>
      </c>
      <c r="E7" s="13">
        <v>92</v>
      </c>
      <c r="F7" s="14"/>
      <c r="G7" s="13"/>
      <c r="H7" s="13"/>
      <c r="I7" s="13"/>
      <c r="J7" s="13"/>
      <c r="M7">
        <f>D7+E7+F7+G7+H7</f>
        <v>182</v>
      </c>
      <c r="N7">
        <f>D7*0.17+E7*0.17+F7*0.17+G7*0.17+H7*0.17</f>
        <v>30.94</v>
      </c>
      <c r="O7">
        <f>I7*0.15</f>
        <v>0</v>
      </c>
      <c r="P7">
        <f>ROUND(N7+O7,0)</f>
        <v>31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99</v>
      </c>
      <c r="E8" s="13">
        <v>96</v>
      </c>
      <c r="F8" s="14"/>
      <c r="G8" s="13"/>
      <c r="H8" s="13"/>
      <c r="I8" s="13"/>
      <c r="J8" s="13"/>
      <c r="M8">
        <f>D8+E8+F8+G8+H8</f>
        <v>195</v>
      </c>
      <c r="N8">
        <f>D8*0.17+E8*0.17+F8*0.17+G8*0.17+H8*0.17</f>
        <v>33.150000000000006</v>
      </c>
      <c r="O8">
        <f>I8*0.15</f>
        <v>0</v>
      </c>
      <c r="P8">
        <f>ROUND(N8+O8,0)</f>
        <v>33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99</v>
      </c>
      <c r="E9" s="13">
        <v>84</v>
      </c>
      <c r="F9" s="14"/>
      <c r="G9" s="13"/>
      <c r="H9" s="13"/>
      <c r="I9" s="13"/>
      <c r="J9" s="13"/>
      <c r="M9">
        <f>D9+E9+F9+G9+H9</f>
        <v>183</v>
      </c>
      <c r="N9">
        <f>D9*0.17+E9*0.17+F9*0.17+G9*0.17+H9*0.17</f>
        <v>31.110000000000003</v>
      </c>
      <c r="O9">
        <f>I9*0.15</f>
        <v>0</v>
      </c>
      <c r="P9">
        <f>ROUND(N9+O9,0)</f>
        <v>31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86</v>
      </c>
      <c r="E10" s="13">
        <v>81</v>
      </c>
      <c r="F10" s="14"/>
      <c r="G10" s="13"/>
      <c r="H10" s="13"/>
      <c r="I10" s="13"/>
      <c r="J10" s="13"/>
      <c r="M10">
        <f>D10+E10+F10+G10+H10</f>
        <v>167</v>
      </c>
      <c r="N10">
        <f>D10*0.17+E10*0.17+F10*0.17+G10*0.17+H10*0.17</f>
        <v>28.39</v>
      </c>
      <c r="O10">
        <f>I10*0.15</f>
        <v>0</v>
      </c>
      <c r="P10">
        <f>ROUND(N10+O10,0)</f>
        <v>28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100</v>
      </c>
      <c r="E11" s="13">
        <v>82</v>
      </c>
      <c r="F11" s="14"/>
      <c r="G11" s="13"/>
      <c r="H11" s="13"/>
      <c r="I11" s="13"/>
      <c r="J11" s="13"/>
      <c r="M11">
        <f>D11+E11+F11+G11+H11</f>
        <v>182</v>
      </c>
      <c r="N11">
        <f>D11*0.17+E11*0.17+F11*0.17+G11*0.17+H11*0.17</f>
        <v>30.94</v>
      </c>
      <c r="O11">
        <f>I11*0.15</f>
        <v>0</v>
      </c>
      <c r="P11">
        <f>ROUND(N11+O11,0)</f>
        <v>31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98</v>
      </c>
      <c r="E12" s="13">
        <v>91</v>
      </c>
      <c r="F12" s="14"/>
      <c r="G12" s="13"/>
      <c r="H12" s="13"/>
      <c r="I12" s="13"/>
      <c r="J12" s="13"/>
      <c r="M12">
        <f>D12+E12+F12+G12+H12</f>
        <v>189</v>
      </c>
      <c r="N12">
        <f>D12*0.17+E12*0.17+F12*0.17+G12*0.17+H12*0.17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79</v>
      </c>
      <c r="E13" s="13">
        <v>87</v>
      </c>
      <c r="F13" s="14"/>
      <c r="G13" s="13"/>
      <c r="H13" s="13"/>
      <c r="I13" s="13"/>
      <c r="J13" s="13"/>
      <c r="M13">
        <f>D13+E13+F13+G13+H13</f>
        <v>166</v>
      </c>
      <c r="N13">
        <f>D13*0.17+E13*0.17+F13*0.17+G13*0.17+H13*0.17</f>
        <v>28.220000000000002</v>
      </c>
      <c r="O13">
        <f>I13*0.15</f>
        <v>0</v>
      </c>
      <c r="P13">
        <f>ROUND(N13+O13,0)</f>
        <v>28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99</v>
      </c>
      <c r="E14" s="13">
        <v>88</v>
      </c>
      <c r="F14" s="14"/>
      <c r="G14" s="13"/>
      <c r="H14" s="13"/>
      <c r="I14" s="13"/>
      <c r="J14" s="13"/>
      <c r="M14">
        <f>D14+E14+F14+G14+H14</f>
        <v>187</v>
      </c>
      <c r="N14">
        <f>D14*0.17+E14*0.17+F14*0.17+G14*0.17+H14*0.17</f>
        <v>31.790000000000003</v>
      </c>
      <c r="O14">
        <f>I14*0.15</f>
        <v>0</v>
      </c>
      <c r="P14">
        <f>ROUND(N14+O14,0)</f>
        <v>32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88</v>
      </c>
      <c r="E15" s="13">
        <v>82</v>
      </c>
      <c r="F15" s="14"/>
      <c r="G15" s="13"/>
      <c r="H15" s="13"/>
      <c r="I15" s="13"/>
      <c r="J15" s="13"/>
      <c r="M15">
        <f>D15+E15+F15+G15+H15</f>
        <v>170</v>
      </c>
      <c r="N15">
        <f>D15*0.17+E15*0.17+F15*0.17+G15*0.17+H15*0.17</f>
        <v>28.900000000000002</v>
      </c>
      <c r="O15">
        <f>I15*0.15</f>
        <v>0</v>
      </c>
      <c r="P15">
        <f>ROUND(N15+O15,0)</f>
        <v>29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96</v>
      </c>
      <c r="E16" s="13">
        <v>86</v>
      </c>
      <c r="F16" s="14"/>
      <c r="G16" s="13"/>
      <c r="H16" s="13"/>
      <c r="I16" s="13"/>
      <c r="J16" s="13"/>
      <c r="M16">
        <f>D16+E16+F16+G16+H16</f>
        <v>182</v>
      </c>
      <c r="N16">
        <f>D16*0.17+E16*0.17+F16*0.17+G16*0.17+H16*0.17</f>
        <v>30.94</v>
      </c>
      <c r="O16">
        <f>I16*0.15</f>
        <v>0</v>
      </c>
      <c r="P16">
        <f>ROUND(N16+O16,0)</f>
        <v>31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91</v>
      </c>
      <c r="E17" s="13">
        <v>93</v>
      </c>
      <c r="F17" s="14"/>
      <c r="G17" s="13"/>
      <c r="H17" s="13"/>
      <c r="I17" s="13"/>
      <c r="J17" s="13"/>
      <c r="M17">
        <f>D17+E17+F17+G17+H17</f>
        <v>184</v>
      </c>
      <c r="N17">
        <f>D17*0.17+E17*0.17+F17*0.17+G17*0.17+H17*0.17</f>
        <v>31.28</v>
      </c>
      <c r="O17">
        <f>I17*0.15</f>
        <v>0</v>
      </c>
      <c r="P17">
        <f>ROUND(N17+O17,0)</f>
        <v>31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88</v>
      </c>
      <c r="E18" s="13">
        <v>91</v>
      </c>
      <c r="F18" s="14"/>
      <c r="G18" s="13"/>
      <c r="H18" s="13"/>
      <c r="I18" s="13"/>
      <c r="J18" s="13"/>
      <c r="M18">
        <f>D18+E18+F18+G18+H18</f>
        <v>179</v>
      </c>
      <c r="N18">
        <f>D18*0.17+E18*0.17+F18*0.17+G18*0.17+H18*0.17</f>
        <v>30.43</v>
      </c>
      <c r="O18">
        <f>I18*0.15</f>
        <v>0</v>
      </c>
      <c r="P18">
        <f>ROUND(N18+O18,0)</f>
        <v>30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90</v>
      </c>
      <c r="E19" s="13">
        <v>87</v>
      </c>
      <c r="F19" s="14"/>
      <c r="G19" s="13"/>
      <c r="H19" s="13"/>
      <c r="I19" s="13"/>
      <c r="J19" s="13"/>
      <c r="M19">
        <f>D19+E19+F19+G19+H19</f>
        <v>177</v>
      </c>
      <c r="N19">
        <f>D19*0.17+E19*0.17+F19*0.17+G19*0.17+H19*0.17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100</v>
      </c>
      <c r="E20" s="13">
        <v>91</v>
      </c>
      <c r="F20" s="14"/>
      <c r="G20" s="13"/>
      <c r="H20" s="13"/>
      <c r="I20" s="13"/>
      <c r="J20" s="13"/>
      <c r="M20">
        <f>D20+E20+F20+G20+H20</f>
        <v>191</v>
      </c>
      <c r="N20">
        <f>D20*0.17+E20*0.17+F20*0.17+G20*0.17+H20*0.17</f>
        <v>32.47</v>
      </c>
      <c r="O20">
        <f>I20*0.15</f>
        <v>0</v>
      </c>
      <c r="P20">
        <f>ROUND(N20+O20,0)</f>
        <v>32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92</v>
      </c>
      <c r="E21" s="13">
        <v>92</v>
      </c>
      <c r="F21" s="14"/>
      <c r="G21" s="13"/>
      <c r="H21" s="13"/>
      <c r="I21" s="13"/>
      <c r="J21" s="13"/>
      <c r="M21">
        <f>D21+E21+F21+G21+H21</f>
        <v>184</v>
      </c>
      <c r="N21">
        <f>D21*0.17+E21*0.17+F21*0.17+G21*0.17+H21*0.17</f>
        <v>31.28</v>
      </c>
      <c r="O21">
        <f>I21*0.15</f>
        <v>0</v>
      </c>
      <c r="P21">
        <f>ROUND(N21+O21,0)</f>
        <v>31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96</v>
      </c>
      <c r="E22" s="13">
        <v>92</v>
      </c>
      <c r="F22" s="14"/>
      <c r="G22" s="13"/>
      <c r="H22" s="13"/>
      <c r="I22" s="13"/>
      <c r="J22" s="13"/>
      <c r="M22">
        <f>D22+E22+F22+G22+H22</f>
        <v>188</v>
      </c>
      <c r="N22">
        <f>D22*0.17+E22*0.17+F22*0.17+G22*0.17+H22*0.17</f>
        <v>31.96</v>
      </c>
      <c r="O22">
        <f>I22*0.15</f>
        <v>0</v>
      </c>
      <c r="P22">
        <f>ROUND(N22+O22,0)</f>
        <v>32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70</v>
      </c>
      <c r="E23" s="13">
        <v>70</v>
      </c>
      <c r="F23" s="14"/>
      <c r="G23" s="13"/>
      <c r="H23" s="13"/>
      <c r="I23" s="13"/>
      <c r="J23" s="13"/>
      <c r="M23">
        <f>D23+E23+F23+G23+H23</f>
        <v>140</v>
      </c>
      <c r="N23">
        <f>D23*0.17+E23*0.17+F23*0.17+G23*0.17+H23*0.17</f>
        <v>23.8</v>
      </c>
      <c r="O23">
        <f>I23*0.15</f>
        <v>0</v>
      </c>
      <c r="P23">
        <f>ROUND(N23+O23,0)</f>
        <v>24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99</v>
      </c>
      <c r="E24" s="13">
        <v>93</v>
      </c>
      <c r="F24" s="14"/>
      <c r="G24" s="13"/>
      <c r="H24" s="13"/>
      <c r="I24" s="13"/>
      <c r="J24" s="13"/>
      <c r="M24">
        <f>D24+E24+F24+G24+H24</f>
        <v>192</v>
      </c>
      <c r="N24">
        <f>D24*0.17+E24*0.17+F24*0.17+G24*0.17+H24*0.17</f>
        <v>32.64</v>
      </c>
      <c r="O24">
        <f>I24*0.15</f>
        <v>0</v>
      </c>
      <c r="P24">
        <f>ROUND(N24+O24,0)</f>
        <v>33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98</v>
      </c>
      <c r="E25" s="13">
        <v>87</v>
      </c>
      <c r="F25" s="14"/>
      <c r="G25" s="13"/>
      <c r="H25" s="13"/>
      <c r="I25" s="13"/>
      <c r="J25" s="13"/>
      <c r="M25">
        <f>D25+E25+F25+G25+H25</f>
        <v>185</v>
      </c>
      <c r="N25">
        <f>D25*0.17+E25*0.17+F25*0.17+G25*0.17+H25*0.17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98</v>
      </c>
      <c r="E26" s="13">
        <v>88</v>
      </c>
      <c r="F26" s="14"/>
      <c r="G26" s="13"/>
      <c r="H26" s="13"/>
      <c r="I26" s="13"/>
      <c r="J26" s="13"/>
      <c r="M26">
        <f>D26+E26+F26+G26+H26</f>
        <v>186</v>
      </c>
      <c r="N26">
        <f>D26*0.17+E26*0.17+F26*0.17+G26*0.17+H26*0.17</f>
        <v>31.62</v>
      </c>
      <c r="O26">
        <f>I26*0.15</f>
        <v>0</v>
      </c>
      <c r="P26">
        <f>ROUND(N26+O26,0)</f>
        <v>32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92</v>
      </c>
      <c r="E27" s="13">
        <v>80</v>
      </c>
      <c r="F27" s="14"/>
      <c r="G27" s="13"/>
      <c r="H27" s="13"/>
      <c r="I27" s="13"/>
      <c r="J27" s="13"/>
      <c r="M27">
        <f>D27+E27+F27+G27+H27</f>
        <v>172</v>
      </c>
      <c r="N27">
        <f>D27*0.17+E27*0.17+F27*0.17+G27*0.17+H27*0.17</f>
        <v>29.240000000000002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83</v>
      </c>
      <c r="E28" s="13">
        <v>91</v>
      </c>
      <c r="F28" s="14"/>
      <c r="G28" s="13"/>
      <c r="H28" s="13"/>
      <c r="I28" s="13"/>
      <c r="J28" s="13"/>
      <c r="M28">
        <f>D28+E28+F28+G28+H28</f>
        <v>174</v>
      </c>
      <c r="N28">
        <f>D28*0.17+E28*0.17+F28*0.17+G28*0.17+H28*0.17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99</v>
      </c>
      <c r="E29" s="13">
        <v>91</v>
      </c>
      <c r="F29" s="14"/>
      <c r="G29" s="13"/>
      <c r="H29" s="13"/>
      <c r="I29" s="13"/>
      <c r="J29" s="13"/>
      <c r="M29">
        <f>D29+E29+F29+G29+H29</f>
        <v>190</v>
      </c>
      <c r="N29">
        <f>D29*0.17+E29*0.17+F29*0.17+G29*0.17+H29*0.17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86</v>
      </c>
      <c r="E30" s="13">
        <v>90</v>
      </c>
      <c r="F30" s="14"/>
      <c r="G30" s="13"/>
      <c r="H30" s="13"/>
      <c r="I30" s="13"/>
      <c r="J30" s="13"/>
      <c r="M30">
        <f>D30+E30+F30+G30+H30</f>
        <v>176</v>
      </c>
      <c r="N30">
        <f>D30*0.17+E30*0.17+F30*0.17+G30*0.17+H30*0.17</f>
        <v>29.92</v>
      </c>
      <c r="O30">
        <f>I30*0.15</f>
        <v>0</v>
      </c>
      <c r="P30">
        <f>ROUND(N30+O30,0)</f>
        <v>30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98</v>
      </c>
      <c r="E31" s="13">
        <v>90</v>
      </c>
      <c r="F31" s="14"/>
      <c r="G31" s="13"/>
      <c r="H31" s="13"/>
      <c r="I31" s="13"/>
      <c r="J31" s="13"/>
      <c r="M31">
        <f>D31+E31+F31+G31+H31</f>
        <v>188</v>
      </c>
      <c r="N31">
        <f>D31*0.17+E31*0.17+F31*0.17+G31*0.17+H31*0.17</f>
        <v>31.96</v>
      </c>
      <c r="O31">
        <f>I31*0.15</f>
        <v>0</v>
      </c>
      <c r="P31">
        <f>ROUND(N31+O31,0)</f>
        <v>32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100</v>
      </c>
      <c r="E32" s="13">
        <v>94</v>
      </c>
      <c r="F32" s="14"/>
      <c r="G32" s="13"/>
      <c r="H32" s="13"/>
      <c r="I32" s="13"/>
      <c r="J32" s="13"/>
      <c r="M32">
        <f>D32+E32+F32+G32+H32</f>
        <v>194</v>
      </c>
      <c r="N32">
        <f>D32*0.17+E32*0.17+F32*0.17+G32*0.17+H32*0.17</f>
        <v>32.980000000000004</v>
      </c>
      <c r="O32">
        <f>I32*0.15</f>
        <v>0</v>
      </c>
      <c r="P32">
        <f>ROUND(N32+O32,0)</f>
        <v>33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100</v>
      </c>
      <c r="E33" s="13">
        <v>100</v>
      </c>
      <c r="F33" s="14"/>
      <c r="G33" s="13"/>
      <c r="H33" s="13"/>
      <c r="I33" s="13"/>
      <c r="J33" s="13"/>
      <c r="M33">
        <f>D33+E33+F33+G33+H33</f>
        <v>200</v>
      </c>
      <c r="N33">
        <f>D33*0.17+E33*0.17+F33*0.17+G33*0.17+H33*0.17</f>
        <v>34</v>
      </c>
      <c r="O33">
        <f>I33*0.15</f>
        <v>0</v>
      </c>
      <c r="P33">
        <f>ROUND(N33+O33,0)</f>
        <v>34</v>
      </c>
    </row>
  </sheetData>
  <sheetProtection algorithmName="SHA-512" hashValue="eGJsOmzKK/JpRricE2f1fs2n4zIfKvGDxVp52Y5iqOauo/n5drwgFGjzDzCs7CWbAPd6W7irHLTLDTMjTqK+Tg==" saltValue="hDwKY6tkJlAKSplDyCf+Iw==" spinCount="100000" sheet="1" objects="1" scenarios="1"/>
  <dataValidations count="31">
    <dataValidation type="whole" allowBlank="1" showInputMessage="1" showErrorMessage="1" errorTitle="Valor fuera de rango" error="Ingrese un valor correcto" sqref="F3" xr:uid="{8B46A7AF-5F36-4657-8CEF-8D7719B634E7}">
      <formula1>0</formula1>
      <formula2>100</formula2>
    </dataValidation>
    <dataValidation type="whole" allowBlank="1" showInputMessage="1" showErrorMessage="1" errorTitle="Valor fuera de rango" error="Ingrese un valor correcto" sqref="F4" xr:uid="{649FC81C-D70D-464B-BEE1-78F73F817529}">
      <formula1>0</formula1>
      <formula2>100</formula2>
    </dataValidation>
    <dataValidation type="whole" allowBlank="1" showInputMessage="1" showErrorMessage="1" errorTitle="Valor fuera de rango" error="Ingrese un valor correcto" sqref="F5" xr:uid="{672DDCCC-BBB0-432A-8B9F-9BCB8B627C18}">
      <formula1>0</formula1>
      <formula2>100</formula2>
    </dataValidation>
    <dataValidation type="whole" allowBlank="1" showInputMessage="1" showErrorMessage="1" errorTitle="Valor fuera de rango" error="Ingrese un valor correcto" sqref="F6" xr:uid="{C9BF4ECB-9158-4BA3-92AE-CD3469E99942}">
      <formula1>0</formula1>
      <formula2>100</formula2>
    </dataValidation>
    <dataValidation type="whole" allowBlank="1" showInputMessage="1" showErrorMessage="1" errorTitle="Valor fuera de rango" error="Ingrese un valor correcto" sqref="F7" xr:uid="{3E3D5F38-C6F0-4681-8C1C-7E96E4241087}">
      <formula1>0</formula1>
      <formula2>100</formula2>
    </dataValidation>
    <dataValidation type="whole" allowBlank="1" showInputMessage="1" showErrorMessage="1" errorTitle="Valor fuera de rango" error="Ingrese un valor correcto" sqref="F8" xr:uid="{1357FE64-DE1B-4C02-B987-7F62C495AF54}">
      <formula1>0</formula1>
      <formula2>100</formula2>
    </dataValidation>
    <dataValidation type="whole" allowBlank="1" showInputMessage="1" showErrorMessage="1" errorTitle="Valor fuera de rango" error="Ingrese un valor correcto" sqref="F9" xr:uid="{2155E12B-68EE-4B98-8341-6C07EF024500}">
      <formula1>0</formula1>
      <formula2>100</formula2>
    </dataValidation>
    <dataValidation type="whole" allowBlank="1" showInputMessage="1" showErrorMessage="1" errorTitle="Valor fuera de rango" error="Ingrese un valor correcto" sqref="F10" xr:uid="{2559C33D-08BB-41AB-A299-9F63E6D48ABD}">
      <formula1>0</formula1>
      <formula2>100</formula2>
    </dataValidation>
    <dataValidation type="whole" allowBlank="1" showInputMessage="1" showErrorMessage="1" errorTitle="Valor fuera de rango" error="Ingrese un valor correcto" sqref="F11" xr:uid="{1149C556-F255-4BF0-94CA-401FB883D000}">
      <formula1>0</formula1>
      <formula2>100</formula2>
    </dataValidation>
    <dataValidation type="whole" allowBlank="1" showInputMessage="1" showErrorMessage="1" errorTitle="Valor fuera de rango" error="Ingrese un valor correcto" sqref="F12" xr:uid="{2F4232BC-A919-4420-92F6-F908F71F7610}">
      <formula1>0</formula1>
      <formula2>100</formula2>
    </dataValidation>
    <dataValidation type="whole" allowBlank="1" showInputMessage="1" showErrorMessage="1" errorTitle="Valor fuera de rango" error="Ingrese un valor correcto" sqref="F13" xr:uid="{CDA81D02-8482-496F-A9EC-338EECEFE361}">
      <formula1>0</formula1>
      <formula2>100</formula2>
    </dataValidation>
    <dataValidation type="whole" allowBlank="1" showInputMessage="1" showErrorMessage="1" errorTitle="Valor fuera de rango" error="Ingrese un valor correcto" sqref="F14" xr:uid="{2FEB1329-10E6-4DED-8ED2-4F2EA6BAEFE7}">
      <formula1>0</formula1>
      <formula2>100</formula2>
    </dataValidation>
    <dataValidation type="whole" allowBlank="1" showInputMessage="1" showErrorMessage="1" errorTitle="Valor fuera de rango" error="Ingrese un valor correcto" sqref="F15" xr:uid="{58C80B22-BC2D-424E-85B9-F75BF7F3E146}">
      <formula1>0</formula1>
      <formula2>100</formula2>
    </dataValidation>
    <dataValidation type="whole" allowBlank="1" showInputMessage="1" showErrorMessage="1" errorTitle="Valor fuera de rango" error="Ingrese un valor correcto" sqref="F16" xr:uid="{86C84FEF-609D-401F-8177-94106E6818CC}">
      <formula1>0</formula1>
      <formula2>100</formula2>
    </dataValidation>
    <dataValidation type="whole" allowBlank="1" showInputMessage="1" showErrorMessage="1" errorTitle="Valor fuera de rango" error="Ingrese un valor correcto" sqref="F17" xr:uid="{F9B2EB62-66B0-403B-AD53-B62E20ACD510}">
      <formula1>0</formula1>
      <formula2>100</formula2>
    </dataValidation>
    <dataValidation type="whole" allowBlank="1" showInputMessage="1" showErrorMessage="1" errorTitle="Valor fuera de rango" error="Ingrese un valor correcto" sqref="F18" xr:uid="{45F43253-8F91-4E7B-87E8-ECD9645A0515}">
      <formula1>0</formula1>
      <formula2>100</formula2>
    </dataValidation>
    <dataValidation type="whole" allowBlank="1" showInputMessage="1" showErrorMessage="1" errorTitle="Valor fuera de rango" error="Ingrese un valor correcto" sqref="F19" xr:uid="{88A2362D-B45B-4EA9-A403-A6C4DCF1D9C0}">
      <formula1>0</formula1>
      <formula2>100</formula2>
    </dataValidation>
    <dataValidation type="whole" allowBlank="1" showInputMessage="1" showErrorMessage="1" errorTitle="Valor fuera de rango" error="Ingrese un valor correcto" sqref="F20" xr:uid="{B4E6CBB9-9EF8-4445-978D-78B7E4886A66}">
      <formula1>0</formula1>
      <formula2>100</formula2>
    </dataValidation>
    <dataValidation type="whole" allowBlank="1" showInputMessage="1" showErrorMessage="1" errorTitle="Valor fuera de rango" error="Ingrese un valor correcto" sqref="F21" xr:uid="{4391EA8F-F2E3-4289-9CE9-6DCF63C1BE6A}">
      <formula1>0</formula1>
      <formula2>100</formula2>
    </dataValidation>
    <dataValidation type="whole" allowBlank="1" showInputMessage="1" showErrorMessage="1" errorTitle="Valor fuera de rango" error="Ingrese un valor correcto" sqref="F22" xr:uid="{BF3021C4-568C-4EDC-BA47-C8B9DC6D78BD}">
      <formula1>0</formula1>
      <formula2>100</formula2>
    </dataValidation>
    <dataValidation type="whole" allowBlank="1" showInputMessage="1" showErrorMessage="1" errorTitle="Valor fuera de rango" error="Ingrese un valor correcto" sqref="F23" xr:uid="{176C70DE-F9E3-4DFE-8629-84C74FDEA698}">
      <formula1>0</formula1>
      <formula2>100</formula2>
    </dataValidation>
    <dataValidation type="whole" allowBlank="1" showInputMessage="1" showErrorMessage="1" errorTitle="Valor fuera de rango" error="Ingrese un valor correcto" sqref="F24" xr:uid="{F584184D-6323-4C92-9FF9-FA3408056169}">
      <formula1>0</formula1>
      <formula2>100</formula2>
    </dataValidation>
    <dataValidation type="whole" allowBlank="1" showInputMessage="1" showErrorMessage="1" errorTitle="Valor fuera de rango" error="Ingrese un valor correcto" sqref="F25" xr:uid="{D48B05F3-42E2-4AB7-A204-9FE6D2995A7E}">
      <formula1>0</formula1>
      <formula2>100</formula2>
    </dataValidation>
    <dataValidation type="whole" allowBlank="1" showInputMessage="1" showErrorMessage="1" errorTitle="Valor fuera de rango" error="Ingrese un valor correcto" sqref="F26" xr:uid="{C9AA7840-C7EF-44BC-AC75-FF725F90334C}">
      <formula1>0</formula1>
      <formula2>100</formula2>
    </dataValidation>
    <dataValidation type="whole" allowBlank="1" showInputMessage="1" showErrorMessage="1" errorTitle="Valor fuera de rango" error="Ingrese un valor correcto" sqref="F27" xr:uid="{62F14424-7381-4E1A-B99A-FA7DF5FEA4A0}">
      <formula1>0</formula1>
      <formula2>100</formula2>
    </dataValidation>
    <dataValidation type="whole" allowBlank="1" showInputMessage="1" showErrorMessage="1" errorTitle="Valor fuera de rango" error="Ingrese un valor correcto" sqref="F28" xr:uid="{63587C96-7BA5-4BEF-8690-AE676D8679D8}">
      <formula1>0</formula1>
      <formula2>100</formula2>
    </dataValidation>
    <dataValidation type="whole" allowBlank="1" showInputMessage="1" showErrorMessage="1" errorTitle="Valor fuera de rango" error="Ingrese un valor correcto" sqref="F29" xr:uid="{821A371E-F788-4932-BCED-0727C84A0975}">
      <formula1>0</formula1>
      <formula2>100</formula2>
    </dataValidation>
    <dataValidation type="whole" allowBlank="1" showInputMessage="1" showErrorMessage="1" errorTitle="Valor fuera de rango" error="Ingrese un valor correcto" sqref="F30" xr:uid="{555B8E87-C470-4848-8301-32C2EC8AC6B4}">
      <formula1>0</formula1>
      <formula2>100</formula2>
    </dataValidation>
    <dataValidation type="whole" allowBlank="1" showInputMessage="1" showErrorMessage="1" errorTitle="Valor fuera de rango" error="Ingrese un valor correcto" sqref="F31" xr:uid="{3482061F-F989-4A3D-9CCE-39026483FC80}">
      <formula1>0</formula1>
      <formula2>100</formula2>
    </dataValidation>
    <dataValidation type="whole" allowBlank="1" showInputMessage="1" showErrorMessage="1" errorTitle="Valor fuera de rango" error="Ingrese un valor correcto" sqref="F32" xr:uid="{E10D37E4-DD6D-444E-9178-85DA1BAC2F7D}">
      <formula1>0</formula1>
      <formula2>100</formula2>
    </dataValidation>
    <dataValidation type="whole" allowBlank="1" showInputMessage="1" showErrorMessage="1" errorTitle="Valor fuera de rango" error="Ingrese un valor correcto" sqref="F33" xr:uid="{C378EA10-EC2E-4437-BB01-F6570A86FC0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C1F2-1B8C-4CC1-B5E5-3C5405004F41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145</v>
      </c>
      <c r="B3" s="11">
        <v>1</v>
      </c>
      <c r="C3" s="12" t="s">
        <v>146</v>
      </c>
      <c r="D3" s="13">
        <v>92</v>
      </c>
      <c r="E3" s="13">
        <v>81</v>
      </c>
      <c r="F3" s="14"/>
      <c r="G3" s="13"/>
      <c r="H3" s="13"/>
      <c r="I3" s="13"/>
      <c r="J3" s="13"/>
      <c r="M3">
        <f>D3+E3+F3+G3+H3</f>
        <v>173</v>
      </c>
      <c r="N3">
        <f>D3*0.17+E3*0.17+F3*0.17+G3*0.17+H3*0.17</f>
        <v>29.410000000000004</v>
      </c>
      <c r="O3">
        <f>I3*0.15</f>
        <v>0</v>
      </c>
      <c r="P3">
        <f>ROUND(N3+O3,0)</f>
        <v>29</v>
      </c>
    </row>
    <row r="4" spans="1:16" x14ac:dyDescent="0.25">
      <c r="A4" s="11" t="s">
        <v>147</v>
      </c>
      <c r="B4" s="11">
        <v>2</v>
      </c>
      <c r="C4" s="12" t="s">
        <v>148</v>
      </c>
      <c r="D4" s="13">
        <v>80</v>
      </c>
      <c r="E4" s="13">
        <v>84</v>
      </c>
      <c r="F4" s="14"/>
      <c r="G4" s="13"/>
      <c r="H4" s="13"/>
      <c r="I4" s="13"/>
      <c r="J4" s="13"/>
      <c r="M4">
        <f>D4+E4+F4+G4+H4</f>
        <v>164</v>
      </c>
      <c r="N4">
        <f>D4*0.17+E4*0.17+F4*0.17+G4*0.17+H4*0.17</f>
        <v>27.880000000000003</v>
      </c>
      <c r="O4">
        <f>I4*0.15</f>
        <v>0</v>
      </c>
      <c r="P4">
        <f>ROUND(N4+O4,0)</f>
        <v>28</v>
      </c>
    </row>
    <row r="5" spans="1:16" x14ac:dyDescent="0.25">
      <c r="A5" s="11" t="s">
        <v>149</v>
      </c>
      <c r="B5" s="11">
        <v>3</v>
      </c>
      <c r="C5" s="12" t="s">
        <v>150</v>
      </c>
      <c r="D5" s="13">
        <v>89</v>
      </c>
      <c r="E5" s="13">
        <v>70</v>
      </c>
      <c r="F5" s="14"/>
      <c r="G5" s="13"/>
      <c r="H5" s="13"/>
      <c r="I5" s="13"/>
      <c r="J5" s="13"/>
      <c r="M5">
        <f>D5+E5+F5+G5+H5</f>
        <v>159</v>
      </c>
      <c r="N5">
        <f>D5*0.17+E5*0.17+F5*0.17+G5*0.17+H5*0.17</f>
        <v>27.03</v>
      </c>
      <c r="O5">
        <f>I5*0.15</f>
        <v>0</v>
      </c>
      <c r="P5">
        <f>ROUND(N5+O5,0)</f>
        <v>27</v>
      </c>
    </row>
    <row r="6" spans="1:16" x14ac:dyDescent="0.25">
      <c r="A6" s="11" t="s">
        <v>151</v>
      </c>
      <c r="B6" s="11">
        <v>4</v>
      </c>
      <c r="C6" s="12" t="s">
        <v>152</v>
      </c>
      <c r="D6" s="13">
        <v>89</v>
      </c>
      <c r="E6" s="13">
        <v>81</v>
      </c>
      <c r="F6" s="14"/>
      <c r="G6" s="13"/>
      <c r="H6" s="13"/>
      <c r="I6" s="13"/>
      <c r="J6" s="13"/>
      <c r="M6">
        <f>D6+E6+F6+G6+H6</f>
        <v>170</v>
      </c>
      <c r="N6">
        <f>D6*0.17+E6*0.17+F6*0.17+G6*0.17+H6*0.17</f>
        <v>28.900000000000002</v>
      </c>
      <c r="O6">
        <f>I6*0.15</f>
        <v>0</v>
      </c>
      <c r="P6">
        <f>ROUND(N6+O6,0)</f>
        <v>29</v>
      </c>
    </row>
    <row r="7" spans="1:16" x14ac:dyDescent="0.25">
      <c r="A7" s="11" t="s">
        <v>153</v>
      </c>
      <c r="B7" s="11">
        <v>5</v>
      </c>
      <c r="C7" s="12" t="s">
        <v>154</v>
      </c>
      <c r="D7" s="13">
        <v>94</v>
      </c>
      <c r="E7" s="13">
        <v>91</v>
      </c>
      <c r="F7" s="14"/>
      <c r="G7" s="13"/>
      <c r="H7" s="13"/>
      <c r="I7" s="13"/>
      <c r="J7" s="13"/>
      <c r="M7">
        <f>D7+E7+F7+G7+H7</f>
        <v>185</v>
      </c>
      <c r="N7">
        <f>D7*0.17+E7*0.17+F7*0.17+G7*0.17+H7*0.17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1" t="s">
        <v>155</v>
      </c>
      <c r="B8" s="11">
        <v>6</v>
      </c>
      <c r="C8" s="12" t="s">
        <v>156</v>
      </c>
      <c r="D8" s="13">
        <v>87</v>
      </c>
      <c r="E8" s="13">
        <v>100</v>
      </c>
      <c r="F8" s="14"/>
      <c r="G8" s="13"/>
      <c r="H8" s="13"/>
      <c r="I8" s="13"/>
      <c r="J8" s="13"/>
      <c r="M8">
        <f>D8+E8+F8+G8+H8</f>
        <v>187</v>
      </c>
      <c r="N8">
        <f>D8*0.17+E8*0.17+F8*0.17+G8*0.17+H8*0.17</f>
        <v>31.79</v>
      </c>
      <c r="O8">
        <f>I8*0.15</f>
        <v>0</v>
      </c>
      <c r="P8">
        <f>ROUND(N8+O8,0)</f>
        <v>32</v>
      </c>
    </row>
    <row r="9" spans="1:16" x14ac:dyDescent="0.25">
      <c r="A9" s="11" t="s">
        <v>157</v>
      </c>
      <c r="B9" s="11">
        <v>7</v>
      </c>
      <c r="C9" s="12" t="s">
        <v>158</v>
      </c>
      <c r="D9" s="13">
        <v>90</v>
      </c>
      <c r="E9" s="13">
        <v>95</v>
      </c>
      <c r="F9" s="14"/>
      <c r="G9" s="13"/>
      <c r="H9" s="13"/>
      <c r="I9" s="13"/>
      <c r="J9" s="13"/>
      <c r="M9">
        <f>D9+E9+F9+G9+H9</f>
        <v>185</v>
      </c>
      <c r="N9">
        <f>D9*0.17+E9*0.17+F9*0.17+G9*0.17+H9*0.17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1" t="s">
        <v>159</v>
      </c>
      <c r="B10" s="11">
        <v>8</v>
      </c>
      <c r="C10" s="12" t="s">
        <v>160</v>
      </c>
      <c r="D10" s="13">
        <v>97</v>
      </c>
      <c r="E10" s="13">
        <v>96</v>
      </c>
      <c r="F10" s="14"/>
      <c r="G10" s="13"/>
      <c r="H10" s="13"/>
      <c r="I10" s="13"/>
      <c r="J10" s="13"/>
      <c r="M10">
        <f>D10+E10+F10+G10+H10</f>
        <v>193</v>
      </c>
      <c r="N10">
        <f>D10*0.17+E10*0.17+F10*0.17+G10*0.17+H10*0.17</f>
        <v>32.81</v>
      </c>
      <c r="O10">
        <f>I10*0.15</f>
        <v>0</v>
      </c>
      <c r="P10">
        <f>ROUND(N10+O10,0)</f>
        <v>33</v>
      </c>
    </row>
    <row r="11" spans="1:16" x14ac:dyDescent="0.25">
      <c r="A11" s="11" t="s">
        <v>161</v>
      </c>
      <c r="B11" s="11">
        <v>9</v>
      </c>
      <c r="C11" s="12" t="s">
        <v>162</v>
      </c>
      <c r="D11" s="13">
        <v>93</v>
      </c>
      <c r="E11" s="13">
        <v>100</v>
      </c>
      <c r="F11" s="14"/>
      <c r="G11" s="13"/>
      <c r="H11" s="13"/>
      <c r="I11" s="13"/>
      <c r="J11" s="13"/>
      <c r="M11">
        <f>D11+E11+F11+G11+H11</f>
        <v>193</v>
      </c>
      <c r="N11">
        <f>D11*0.17+E11*0.17+F11*0.17+G11*0.17+H11*0.17</f>
        <v>32.81</v>
      </c>
      <c r="O11">
        <f>I11*0.15</f>
        <v>0</v>
      </c>
      <c r="P11">
        <f>ROUND(N11+O11,0)</f>
        <v>33</v>
      </c>
    </row>
    <row r="12" spans="1:16" x14ac:dyDescent="0.25">
      <c r="A12" s="11" t="s">
        <v>163</v>
      </c>
      <c r="B12" s="11">
        <v>10</v>
      </c>
      <c r="C12" s="12" t="s">
        <v>164</v>
      </c>
      <c r="D12" s="13">
        <v>92</v>
      </c>
      <c r="E12" s="13">
        <v>94</v>
      </c>
      <c r="F12" s="14"/>
      <c r="G12" s="13"/>
      <c r="H12" s="13"/>
      <c r="I12" s="13"/>
      <c r="J12" s="13"/>
      <c r="M12">
        <f>D12+E12+F12+G12+H12</f>
        <v>186</v>
      </c>
      <c r="N12">
        <f>D12*0.17+E12*0.17+F12*0.17+G12*0.17+H12*0.17</f>
        <v>31.62</v>
      </c>
      <c r="O12">
        <f>I12*0.15</f>
        <v>0</v>
      </c>
      <c r="P12">
        <f>ROUND(N12+O12,0)</f>
        <v>32</v>
      </c>
    </row>
    <row r="13" spans="1:16" x14ac:dyDescent="0.25">
      <c r="A13" s="11" t="s">
        <v>165</v>
      </c>
      <c r="B13" s="11">
        <v>11</v>
      </c>
      <c r="C13" s="12" t="s">
        <v>166</v>
      </c>
      <c r="D13" s="13">
        <v>92</v>
      </c>
      <c r="E13" s="13">
        <v>98</v>
      </c>
      <c r="F13" s="14"/>
      <c r="G13" s="13"/>
      <c r="H13" s="13"/>
      <c r="I13" s="13"/>
      <c r="J13" s="13"/>
      <c r="M13">
        <f>D13+E13+F13+G13+H13</f>
        <v>190</v>
      </c>
      <c r="N13">
        <f>D13*0.17+E13*0.17+F13*0.17+G13*0.17+H13*0.17</f>
        <v>32.299999999999997</v>
      </c>
      <c r="O13">
        <f>I13*0.15</f>
        <v>0</v>
      </c>
      <c r="P13">
        <f>ROUND(N13+O13,0)</f>
        <v>32</v>
      </c>
    </row>
    <row r="14" spans="1:16" x14ac:dyDescent="0.25">
      <c r="A14" s="11" t="s">
        <v>167</v>
      </c>
      <c r="B14" s="11">
        <v>12</v>
      </c>
      <c r="C14" s="12" t="s">
        <v>168</v>
      </c>
      <c r="D14" s="13">
        <v>96</v>
      </c>
      <c r="E14" s="13">
        <v>99</v>
      </c>
      <c r="F14" s="14"/>
      <c r="G14" s="13"/>
      <c r="H14" s="13"/>
      <c r="I14" s="13"/>
      <c r="J14" s="13"/>
      <c r="M14">
        <f>D14+E14+F14+G14+H14</f>
        <v>195</v>
      </c>
      <c r="N14">
        <f>D14*0.17+E14*0.17+F14*0.17+G14*0.17+H14*0.17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1" t="s">
        <v>169</v>
      </c>
      <c r="B15" s="11">
        <v>13</v>
      </c>
      <c r="C15" s="12" t="s">
        <v>170</v>
      </c>
      <c r="D15" s="13">
        <v>93</v>
      </c>
      <c r="E15" s="13">
        <v>99</v>
      </c>
      <c r="F15" s="14"/>
      <c r="G15" s="13"/>
      <c r="H15" s="13"/>
      <c r="I15" s="13"/>
      <c r="J15" s="13"/>
      <c r="M15">
        <f>D15+E15+F15+G15+H15</f>
        <v>192</v>
      </c>
      <c r="N15">
        <f>D15*0.17+E15*0.17+F15*0.17+G15*0.17+H15*0.17</f>
        <v>32.64</v>
      </c>
      <c r="O15">
        <f>I15*0.15</f>
        <v>0</v>
      </c>
      <c r="P15">
        <f>ROUND(N15+O15,0)</f>
        <v>33</v>
      </c>
    </row>
    <row r="16" spans="1:16" x14ac:dyDescent="0.25">
      <c r="A16" s="11" t="s">
        <v>171</v>
      </c>
      <c r="B16" s="11">
        <v>14</v>
      </c>
      <c r="C16" s="12" t="s">
        <v>172</v>
      </c>
      <c r="D16" s="13">
        <v>95</v>
      </c>
      <c r="E16" s="13">
        <v>99</v>
      </c>
      <c r="F16" s="14"/>
      <c r="G16" s="13"/>
      <c r="H16" s="13"/>
      <c r="I16" s="13"/>
      <c r="J16" s="13"/>
      <c r="M16">
        <f>D16+E16+F16+G16+H16</f>
        <v>194</v>
      </c>
      <c r="N16">
        <f>D16*0.17+E16*0.17+F16*0.17+G16*0.17+H16*0.17</f>
        <v>32.980000000000004</v>
      </c>
      <c r="O16">
        <f>I16*0.15</f>
        <v>0</v>
      </c>
      <c r="P16">
        <f>ROUND(N16+O16,0)</f>
        <v>33</v>
      </c>
    </row>
    <row r="17" spans="1:16" x14ac:dyDescent="0.25">
      <c r="A17" s="11" t="s">
        <v>173</v>
      </c>
      <c r="B17" s="11">
        <v>15</v>
      </c>
      <c r="C17" s="12" t="s">
        <v>174</v>
      </c>
      <c r="D17" s="13">
        <v>87</v>
      </c>
      <c r="E17" s="13">
        <v>91</v>
      </c>
      <c r="F17" s="14"/>
      <c r="G17" s="13"/>
      <c r="H17" s="13"/>
      <c r="I17" s="13"/>
      <c r="J17" s="13"/>
      <c r="M17">
        <f>D17+E17+F17+G17+H17</f>
        <v>178</v>
      </c>
      <c r="N17">
        <f>D17*0.17+E17*0.17+F17*0.17+G17*0.17+H17*0.17</f>
        <v>30.26</v>
      </c>
      <c r="O17">
        <f>I17*0.15</f>
        <v>0</v>
      </c>
      <c r="P17">
        <f>ROUND(N17+O17,0)</f>
        <v>30</v>
      </c>
    </row>
    <row r="18" spans="1:16" x14ac:dyDescent="0.25">
      <c r="A18" s="11" t="s">
        <v>175</v>
      </c>
      <c r="B18" s="11">
        <v>16</v>
      </c>
      <c r="C18" s="12" t="s">
        <v>176</v>
      </c>
      <c r="D18" s="13">
        <v>92</v>
      </c>
      <c r="E18" s="13">
        <v>95</v>
      </c>
      <c r="F18" s="14"/>
      <c r="G18" s="13"/>
      <c r="H18" s="13"/>
      <c r="I18" s="13"/>
      <c r="J18" s="13"/>
      <c r="M18">
        <f>D18+E18+F18+G18+H18</f>
        <v>187</v>
      </c>
      <c r="N18">
        <f>D18*0.17+E18*0.17+F18*0.17+G18*0.17+H18*0.17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1" t="s">
        <v>177</v>
      </c>
      <c r="B19" s="11">
        <v>17</v>
      </c>
      <c r="C19" s="12" t="s">
        <v>178</v>
      </c>
      <c r="D19" s="13">
        <v>79</v>
      </c>
      <c r="E19" s="13">
        <v>96</v>
      </c>
      <c r="F19" s="14"/>
      <c r="G19" s="13"/>
      <c r="H19" s="13"/>
      <c r="I19" s="13"/>
      <c r="J19" s="13"/>
      <c r="M19">
        <f>D19+E19+F19+G19+H19</f>
        <v>175</v>
      </c>
      <c r="N19">
        <f>D19*0.17+E19*0.17+F19*0.17+G19*0.17+H19*0.17</f>
        <v>29.75</v>
      </c>
      <c r="O19">
        <f>I19*0.15</f>
        <v>0</v>
      </c>
      <c r="P19">
        <f>ROUND(N19+O19,0)</f>
        <v>30</v>
      </c>
    </row>
    <row r="20" spans="1:16" x14ac:dyDescent="0.25">
      <c r="A20" s="11" t="s">
        <v>179</v>
      </c>
      <c r="B20" s="11">
        <v>18</v>
      </c>
      <c r="C20" s="12" t="s">
        <v>180</v>
      </c>
      <c r="D20" s="13">
        <v>95</v>
      </c>
      <c r="E20" s="13">
        <v>100</v>
      </c>
      <c r="F20" s="14"/>
      <c r="G20" s="13"/>
      <c r="H20" s="13"/>
      <c r="I20" s="13"/>
      <c r="J20" s="13"/>
      <c r="M20">
        <f>D20+E20+F20+G20+H20</f>
        <v>195</v>
      </c>
      <c r="N20">
        <f>D20*0.17+E20*0.17+F20*0.17+G20*0.17+H20*0.17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1" t="s">
        <v>181</v>
      </c>
      <c r="B21" s="11">
        <v>19</v>
      </c>
      <c r="C21" s="12" t="s">
        <v>182</v>
      </c>
      <c r="D21" s="13">
        <v>86</v>
      </c>
      <c r="E21" s="13">
        <v>81</v>
      </c>
      <c r="F21" s="14"/>
      <c r="G21" s="13"/>
      <c r="H21" s="13"/>
      <c r="I21" s="13"/>
      <c r="J21" s="13"/>
      <c r="M21">
        <f>D21+E21+F21+G21+H21</f>
        <v>167</v>
      </c>
      <c r="N21">
        <f>D21*0.17+E21*0.17+F21*0.17+G21*0.17+H21*0.17</f>
        <v>28.39</v>
      </c>
      <c r="O21">
        <f>I21*0.15</f>
        <v>0</v>
      </c>
      <c r="P21">
        <f>ROUND(N21+O21,0)</f>
        <v>28</v>
      </c>
    </row>
    <row r="22" spans="1:16" x14ac:dyDescent="0.25">
      <c r="A22" s="11" t="s">
        <v>183</v>
      </c>
      <c r="B22" s="11">
        <v>20</v>
      </c>
      <c r="C22" s="12" t="s">
        <v>184</v>
      </c>
      <c r="D22" s="13">
        <v>88</v>
      </c>
      <c r="E22" s="13">
        <v>83</v>
      </c>
      <c r="F22" s="14"/>
      <c r="G22" s="13"/>
      <c r="H22" s="13"/>
      <c r="I22" s="13"/>
      <c r="J22" s="13"/>
      <c r="M22">
        <f>D22+E22+F22+G22+H22</f>
        <v>171</v>
      </c>
      <c r="N22">
        <f>D22*0.17+E22*0.17+F22*0.17+G22*0.17+H22*0.17</f>
        <v>29.07</v>
      </c>
      <c r="O22">
        <f>I22*0.15</f>
        <v>0</v>
      </c>
      <c r="P22">
        <f>ROUND(N22+O22,0)</f>
        <v>29</v>
      </c>
    </row>
    <row r="23" spans="1:16" x14ac:dyDescent="0.25">
      <c r="A23" s="11" t="s">
        <v>185</v>
      </c>
      <c r="B23" s="11">
        <v>21</v>
      </c>
      <c r="C23" s="12" t="s">
        <v>186</v>
      </c>
      <c r="D23" s="13">
        <v>92</v>
      </c>
      <c r="E23" s="13">
        <v>100</v>
      </c>
      <c r="F23" s="14"/>
      <c r="G23" s="13"/>
      <c r="H23" s="13"/>
      <c r="I23" s="13"/>
      <c r="J23" s="13"/>
      <c r="M23">
        <f>D23+E23+F23+G23+H23</f>
        <v>192</v>
      </c>
      <c r="N23">
        <f>D23*0.17+E23*0.17+F23*0.17+G23*0.17+H23*0.17</f>
        <v>32.64</v>
      </c>
      <c r="O23">
        <f>I23*0.15</f>
        <v>0</v>
      </c>
      <c r="P23">
        <f>ROUND(N23+O23,0)</f>
        <v>33</v>
      </c>
    </row>
    <row r="24" spans="1:16" x14ac:dyDescent="0.25">
      <c r="A24" s="11" t="s">
        <v>187</v>
      </c>
      <c r="B24" s="11">
        <v>22</v>
      </c>
      <c r="C24" s="12" t="s">
        <v>188</v>
      </c>
      <c r="D24" s="13">
        <v>89</v>
      </c>
      <c r="E24" s="13">
        <v>93</v>
      </c>
      <c r="F24" s="14"/>
      <c r="G24" s="13"/>
      <c r="H24" s="13"/>
      <c r="I24" s="13"/>
      <c r="J24" s="13"/>
      <c r="M24">
        <f>D24+E24+F24+G24+H24</f>
        <v>182</v>
      </c>
      <c r="N24">
        <f>D24*0.17+E24*0.17+F24*0.17+G24*0.17+H24*0.17</f>
        <v>30.94</v>
      </c>
      <c r="O24">
        <f>I24*0.15</f>
        <v>0</v>
      </c>
      <c r="P24">
        <f>ROUND(N24+O24,0)</f>
        <v>31</v>
      </c>
    </row>
    <row r="25" spans="1:16" x14ac:dyDescent="0.25">
      <c r="A25" s="11" t="s">
        <v>189</v>
      </c>
      <c r="B25" s="11">
        <v>23</v>
      </c>
      <c r="C25" s="12" t="s">
        <v>190</v>
      </c>
      <c r="D25" s="13">
        <v>81</v>
      </c>
      <c r="E25" s="13">
        <v>99</v>
      </c>
      <c r="F25" s="14"/>
      <c r="G25" s="13"/>
      <c r="H25" s="13"/>
      <c r="I25" s="13"/>
      <c r="J25" s="13"/>
      <c r="M25">
        <f>D25+E25+F25+G25+H25</f>
        <v>180</v>
      </c>
      <c r="N25">
        <f>D25*0.17+E25*0.17+F25*0.17+G25*0.17+H25*0.17</f>
        <v>30.6</v>
      </c>
      <c r="O25">
        <f>I25*0.15</f>
        <v>0</v>
      </c>
      <c r="P25">
        <f>ROUND(N25+O25,0)</f>
        <v>31</v>
      </c>
    </row>
    <row r="26" spans="1:16" x14ac:dyDescent="0.25">
      <c r="A26" s="11" t="s">
        <v>191</v>
      </c>
      <c r="B26" s="11">
        <v>24</v>
      </c>
      <c r="C26" s="12" t="s">
        <v>192</v>
      </c>
      <c r="D26" s="13">
        <v>77</v>
      </c>
      <c r="E26" s="13">
        <v>96</v>
      </c>
      <c r="F26" s="14"/>
      <c r="G26" s="13"/>
      <c r="H26" s="13"/>
      <c r="I26" s="13"/>
      <c r="J26" s="13"/>
      <c r="M26">
        <f>D26+E26+F26+G26+H26</f>
        <v>173</v>
      </c>
      <c r="N26">
        <f>D26*0.17+E26*0.17+F26*0.17+G26*0.17+H26*0.17</f>
        <v>29.410000000000004</v>
      </c>
      <c r="O26">
        <f>I26*0.15</f>
        <v>0</v>
      </c>
      <c r="P26">
        <f>ROUND(N26+O26,0)</f>
        <v>29</v>
      </c>
    </row>
    <row r="27" spans="1:16" x14ac:dyDescent="0.25">
      <c r="A27" s="11" t="s">
        <v>193</v>
      </c>
      <c r="B27" s="11">
        <v>25</v>
      </c>
      <c r="C27" s="12" t="s">
        <v>194</v>
      </c>
      <c r="D27" s="13">
        <v>82</v>
      </c>
      <c r="E27" s="13">
        <v>87</v>
      </c>
      <c r="F27" s="14"/>
      <c r="G27" s="13"/>
      <c r="H27" s="13"/>
      <c r="I27" s="13"/>
      <c r="J27" s="13"/>
      <c r="M27">
        <f>D27+E27+F27+G27+H27</f>
        <v>169</v>
      </c>
      <c r="N27">
        <f>D27*0.17+E27*0.17+F27*0.17+G27*0.17+H27*0.17</f>
        <v>28.730000000000004</v>
      </c>
      <c r="O27">
        <f>I27*0.15</f>
        <v>0</v>
      </c>
      <c r="P27">
        <f>ROUND(N27+O27,0)</f>
        <v>29</v>
      </c>
    </row>
    <row r="28" spans="1:16" x14ac:dyDescent="0.25">
      <c r="A28" s="11" t="s">
        <v>195</v>
      </c>
      <c r="B28" s="11">
        <v>26</v>
      </c>
      <c r="C28" s="12" t="s">
        <v>196</v>
      </c>
      <c r="D28" s="13">
        <v>91</v>
      </c>
      <c r="E28" s="13">
        <v>95</v>
      </c>
      <c r="F28" s="14"/>
      <c r="G28" s="13"/>
      <c r="H28" s="13"/>
      <c r="I28" s="13"/>
      <c r="J28" s="13"/>
      <c r="M28">
        <f>D28+E28+F28+G28+H28</f>
        <v>186</v>
      </c>
      <c r="N28">
        <f>D28*0.17+E28*0.17+F28*0.17+G28*0.17+H28*0.17</f>
        <v>31.620000000000005</v>
      </c>
      <c r="O28">
        <f>I28*0.15</f>
        <v>0</v>
      </c>
      <c r="P28">
        <f>ROUND(N28+O28,0)</f>
        <v>32</v>
      </c>
    </row>
    <row r="29" spans="1:16" x14ac:dyDescent="0.25">
      <c r="A29" s="11" t="s">
        <v>197</v>
      </c>
      <c r="B29" s="11">
        <v>27</v>
      </c>
      <c r="C29" s="12" t="s">
        <v>198</v>
      </c>
      <c r="D29" s="13">
        <v>87</v>
      </c>
      <c r="E29" s="13">
        <v>78</v>
      </c>
      <c r="F29" s="14"/>
      <c r="G29" s="13"/>
      <c r="H29" s="13"/>
      <c r="I29" s="13"/>
      <c r="J29" s="13"/>
      <c r="M29">
        <f>D29+E29+F29+G29+H29</f>
        <v>165</v>
      </c>
      <c r="N29">
        <f>D29*0.17+E29*0.17+F29*0.17+G29*0.17+H29*0.17</f>
        <v>28.050000000000004</v>
      </c>
      <c r="O29">
        <f>I29*0.15</f>
        <v>0</v>
      </c>
      <c r="P29">
        <f>ROUND(N29+O29,0)</f>
        <v>28</v>
      </c>
    </row>
    <row r="30" spans="1:16" x14ac:dyDescent="0.25">
      <c r="A30" s="11" t="s">
        <v>199</v>
      </c>
      <c r="B30" s="11">
        <v>28</v>
      </c>
      <c r="C30" s="12" t="s">
        <v>200</v>
      </c>
      <c r="D30" s="13">
        <v>91</v>
      </c>
      <c r="E30" s="13">
        <v>100</v>
      </c>
      <c r="F30" s="14"/>
      <c r="G30" s="13"/>
      <c r="H30" s="13"/>
      <c r="I30" s="13"/>
      <c r="J30" s="13"/>
      <c r="M30">
        <f>D30+E30+F30+G30+H30</f>
        <v>191</v>
      </c>
      <c r="N30">
        <f>D30*0.17+E30*0.17+F30*0.17+G30*0.17+H30*0.17</f>
        <v>32.47</v>
      </c>
      <c r="O30">
        <f>I30*0.15</f>
        <v>0</v>
      </c>
      <c r="P30">
        <f>ROUND(N30+O30,0)</f>
        <v>32</v>
      </c>
    </row>
    <row r="31" spans="1:16" x14ac:dyDescent="0.25">
      <c r="A31" s="11" t="s">
        <v>201</v>
      </c>
      <c r="B31" s="11">
        <v>29</v>
      </c>
      <c r="C31" s="12" t="s">
        <v>202</v>
      </c>
      <c r="D31" s="13">
        <v>83</v>
      </c>
      <c r="E31" s="13">
        <v>97</v>
      </c>
      <c r="F31" s="14"/>
      <c r="G31" s="13"/>
      <c r="H31" s="13"/>
      <c r="I31" s="13"/>
      <c r="J31" s="13"/>
      <c r="M31">
        <f>D31+E31+F31+G31+H31</f>
        <v>180</v>
      </c>
      <c r="N31">
        <f>D31*0.17+E31*0.17+F31*0.17+G31*0.17+H31*0.17</f>
        <v>30.6</v>
      </c>
      <c r="O31">
        <f>I31*0.15</f>
        <v>0</v>
      </c>
      <c r="P31">
        <f>ROUND(N31+O31,0)</f>
        <v>31</v>
      </c>
    </row>
    <row r="32" spans="1:16" x14ac:dyDescent="0.25">
      <c r="A32" s="11" t="s">
        <v>203</v>
      </c>
      <c r="B32" s="11">
        <v>30</v>
      </c>
      <c r="C32" s="12" t="s">
        <v>204</v>
      </c>
      <c r="D32" s="13">
        <v>85</v>
      </c>
      <c r="E32" s="13">
        <v>77</v>
      </c>
      <c r="F32" s="14"/>
      <c r="G32" s="13"/>
      <c r="H32" s="13"/>
      <c r="I32" s="13"/>
      <c r="J32" s="13"/>
      <c r="M32">
        <f>D32+E32+F32+G32+H32</f>
        <v>162</v>
      </c>
      <c r="N32">
        <f>D32*0.17+E32*0.17+F32*0.17+G32*0.17+H32*0.17</f>
        <v>27.540000000000003</v>
      </c>
      <c r="O32">
        <f>I32*0.15</f>
        <v>0</v>
      </c>
      <c r="P32">
        <f>ROUND(N32+O32,0)</f>
        <v>28</v>
      </c>
    </row>
    <row r="33" spans="1:16" x14ac:dyDescent="0.25">
      <c r="A33" s="11" t="s">
        <v>205</v>
      </c>
      <c r="B33" s="11">
        <v>31</v>
      </c>
      <c r="C33" s="12" t="s">
        <v>206</v>
      </c>
      <c r="D33" s="13">
        <v>97</v>
      </c>
      <c r="E33" s="13">
        <v>80</v>
      </c>
      <c r="F33" s="14"/>
      <c r="G33" s="13"/>
      <c r="H33" s="13"/>
      <c r="I33" s="13"/>
      <c r="J33" s="13"/>
      <c r="M33">
        <f>D33+E33+F33+G33+H33</f>
        <v>177</v>
      </c>
      <c r="N33">
        <f>D33*0.17+E33*0.17+F33*0.17+G33*0.17+H33*0.17</f>
        <v>30.090000000000003</v>
      </c>
      <c r="O33">
        <f>I33*0.15</f>
        <v>0</v>
      </c>
      <c r="P33">
        <f>ROUND(N33+O33,0)</f>
        <v>30</v>
      </c>
    </row>
    <row r="34" spans="1:16" x14ac:dyDescent="0.25">
      <c r="A34" s="11" t="s">
        <v>207</v>
      </c>
      <c r="B34" s="11">
        <v>32</v>
      </c>
      <c r="C34" s="12" t="s">
        <v>208</v>
      </c>
      <c r="D34" s="13">
        <v>91</v>
      </c>
      <c r="E34" s="13">
        <v>98</v>
      </c>
      <c r="F34" s="14"/>
      <c r="G34" s="13"/>
      <c r="H34" s="13"/>
      <c r="I34" s="13"/>
      <c r="J34" s="13"/>
      <c r="M34">
        <f>D34+E34+F34+G34+H34</f>
        <v>189</v>
      </c>
      <c r="N34">
        <f>D34*0.17+E34*0.17+F34*0.17+G34*0.17+H34*0.17</f>
        <v>32.130000000000003</v>
      </c>
      <c r="O34">
        <f>I34*0.15</f>
        <v>0</v>
      </c>
      <c r="P34">
        <f>ROUND(N34+O34,0)</f>
        <v>32</v>
      </c>
    </row>
    <row r="35" spans="1:16" x14ac:dyDescent="0.25">
      <c r="A35" s="11" t="s">
        <v>209</v>
      </c>
      <c r="B35" s="11">
        <v>33</v>
      </c>
      <c r="C35" s="12" t="s">
        <v>210</v>
      </c>
      <c r="D35" s="13">
        <v>92</v>
      </c>
      <c r="E35" s="13">
        <v>98</v>
      </c>
      <c r="F35" s="14"/>
      <c r="G35" s="13"/>
      <c r="H35" s="13"/>
      <c r="I35" s="13"/>
      <c r="J35" s="13"/>
      <c r="M35">
        <f>D35+E35+F35+G35+H35</f>
        <v>190</v>
      </c>
      <c r="N35">
        <f>D35*0.17+E35*0.17+F35*0.17+G35*0.17+H35*0.17</f>
        <v>32.299999999999997</v>
      </c>
      <c r="O35">
        <f>I35*0.15</f>
        <v>0</v>
      </c>
      <c r="P35">
        <f>ROUND(N35+O35,0)</f>
        <v>32</v>
      </c>
    </row>
    <row r="36" spans="1:16" x14ac:dyDescent="0.25">
      <c r="A36" s="11" t="s">
        <v>211</v>
      </c>
      <c r="B36" s="11">
        <v>34</v>
      </c>
      <c r="C36" s="12" t="s">
        <v>212</v>
      </c>
      <c r="D36" s="13">
        <v>81</v>
      </c>
      <c r="E36" s="13">
        <v>90</v>
      </c>
      <c r="F36" s="14"/>
      <c r="G36" s="13"/>
      <c r="H36" s="13"/>
      <c r="I36" s="13"/>
      <c r="J36" s="13"/>
      <c r="M36">
        <f>D36+E36+F36+G36+H36</f>
        <v>171</v>
      </c>
      <c r="N36">
        <f>D36*0.17+E36*0.17+F36*0.17+G36*0.17+H36*0.17</f>
        <v>29.07</v>
      </c>
      <c r="O36">
        <f>I36*0.15</f>
        <v>0</v>
      </c>
      <c r="P36">
        <f>ROUND(N36+O36,0)</f>
        <v>29</v>
      </c>
    </row>
    <row r="37" spans="1:16" x14ac:dyDescent="0.25">
      <c r="A37" s="11" t="s">
        <v>213</v>
      </c>
      <c r="B37" s="11">
        <v>35</v>
      </c>
      <c r="C37" s="12" t="s">
        <v>214</v>
      </c>
      <c r="D37" s="13">
        <v>94</v>
      </c>
      <c r="E37" s="13">
        <v>98</v>
      </c>
      <c r="F37" s="14"/>
      <c r="G37" s="13"/>
      <c r="H37" s="13"/>
      <c r="I37" s="13"/>
      <c r="J37" s="13"/>
      <c r="M37">
        <f>D37+E37+F37+G37+H37</f>
        <v>192</v>
      </c>
      <c r="N37">
        <f>D37*0.17+E37*0.17+F37*0.17+G37*0.17+H37*0.17</f>
        <v>32.64</v>
      </c>
      <c r="O37">
        <f>I37*0.15</f>
        <v>0</v>
      </c>
      <c r="P37">
        <f>ROUND(N37+O37,0)</f>
        <v>33</v>
      </c>
    </row>
  </sheetData>
  <sheetProtection algorithmName="SHA-512" hashValue="2kbVjcnrgbBNG3j6Bm/1p8Pq/Irgj2K745jQnMjNPPQkcDpSfpeiWTn118kpHjfN4AH++OmNsv72M4gT8dzuPA==" saltValue="MpT8pAX3ACu2lx1VkLW8kA==" spinCount="100000" sheet="1" objects="1" scenarios="1"/>
  <dataValidations count="35">
    <dataValidation type="whole" allowBlank="1" showInputMessage="1" showErrorMessage="1" errorTitle="Valor fuera de rango" error="Ingrese un valor correcto" sqref="F3" xr:uid="{83F26BD4-6C32-4237-AA6F-501F9496CA8B}">
      <formula1>0</formula1>
      <formula2>100</formula2>
    </dataValidation>
    <dataValidation type="whole" allowBlank="1" showInputMessage="1" showErrorMessage="1" errorTitle="Valor fuera de rango" error="Ingrese un valor correcto" sqref="F4" xr:uid="{F42B909A-BA42-4F33-B556-16E4B45FA472}">
      <formula1>0</formula1>
      <formula2>100</formula2>
    </dataValidation>
    <dataValidation type="whole" allowBlank="1" showInputMessage="1" showErrorMessage="1" errorTitle="Valor fuera de rango" error="Ingrese un valor correcto" sqref="F5" xr:uid="{D78F0756-14F8-430C-8C9A-12F87FFD5707}">
      <formula1>0</formula1>
      <formula2>100</formula2>
    </dataValidation>
    <dataValidation type="whole" allowBlank="1" showInputMessage="1" showErrorMessage="1" errorTitle="Valor fuera de rango" error="Ingrese un valor correcto" sqref="F6" xr:uid="{6A6D2F7A-2343-4641-A0AE-421EF08E25F2}">
      <formula1>0</formula1>
      <formula2>100</formula2>
    </dataValidation>
    <dataValidation type="whole" allowBlank="1" showInputMessage="1" showErrorMessage="1" errorTitle="Valor fuera de rango" error="Ingrese un valor correcto" sqref="F7" xr:uid="{2445876F-3016-40CA-A82F-D029B4040309}">
      <formula1>0</formula1>
      <formula2>100</formula2>
    </dataValidation>
    <dataValidation type="whole" allowBlank="1" showInputMessage="1" showErrorMessage="1" errorTitle="Valor fuera de rango" error="Ingrese un valor correcto" sqref="F8" xr:uid="{9C33B629-7A49-4641-A0D6-90B8324A735D}">
      <formula1>0</formula1>
      <formula2>100</formula2>
    </dataValidation>
    <dataValidation type="whole" allowBlank="1" showInputMessage="1" showErrorMessage="1" errorTitle="Valor fuera de rango" error="Ingrese un valor correcto" sqref="F9" xr:uid="{9FF423B0-6691-4B85-AD05-87E60E0450EC}">
      <formula1>0</formula1>
      <formula2>100</formula2>
    </dataValidation>
    <dataValidation type="whole" allowBlank="1" showInputMessage="1" showErrorMessage="1" errorTitle="Valor fuera de rango" error="Ingrese un valor correcto" sqref="F10" xr:uid="{39D858FD-A3D8-4A42-A4B0-9819DBFCB71A}">
      <formula1>0</formula1>
      <formula2>100</formula2>
    </dataValidation>
    <dataValidation type="whole" allowBlank="1" showInputMessage="1" showErrorMessage="1" errorTitle="Valor fuera de rango" error="Ingrese un valor correcto" sqref="F11" xr:uid="{9FE13078-B598-4780-A382-F16D7F3B51A2}">
      <formula1>0</formula1>
      <formula2>100</formula2>
    </dataValidation>
    <dataValidation type="whole" allowBlank="1" showInputMessage="1" showErrorMessage="1" errorTitle="Valor fuera de rango" error="Ingrese un valor correcto" sqref="F12" xr:uid="{66D0D71E-FAE3-47AF-BD86-F4E082B8138D}">
      <formula1>0</formula1>
      <formula2>100</formula2>
    </dataValidation>
    <dataValidation type="whole" allowBlank="1" showInputMessage="1" showErrorMessage="1" errorTitle="Valor fuera de rango" error="Ingrese un valor correcto" sqref="F13" xr:uid="{BC55938C-CAC6-407B-B840-ED0563596104}">
      <formula1>0</formula1>
      <formula2>100</formula2>
    </dataValidation>
    <dataValidation type="whole" allowBlank="1" showInputMessage="1" showErrorMessage="1" errorTitle="Valor fuera de rango" error="Ingrese un valor correcto" sqref="F14" xr:uid="{D3525742-BEA6-4B03-B517-14D2BEB249A4}">
      <formula1>0</formula1>
      <formula2>100</formula2>
    </dataValidation>
    <dataValidation type="whole" allowBlank="1" showInputMessage="1" showErrorMessage="1" errorTitle="Valor fuera de rango" error="Ingrese un valor correcto" sqref="F15" xr:uid="{8AB1674F-2478-4028-96E8-7ECBEA18A3A1}">
      <formula1>0</formula1>
      <formula2>100</formula2>
    </dataValidation>
    <dataValidation type="whole" allowBlank="1" showInputMessage="1" showErrorMessage="1" errorTitle="Valor fuera de rango" error="Ingrese un valor correcto" sqref="F16" xr:uid="{E41D9264-9115-42C6-9ED8-A59437794174}">
      <formula1>0</formula1>
      <formula2>100</formula2>
    </dataValidation>
    <dataValidation type="whole" allowBlank="1" showInputMessage="1" showErrorMessage="1" errorTitle="Valor fuera de rango" error="Ingrese un valor correcto" sqref="F17" xr:uid="{3624FF3A-ED4D-4BD5-B0C9-465A6AE11CFF}">
      <formula1>0</formula1>
      <formula2>100</formula2>
    </dataValidation>
    <dataValidation type="whole" allowBlank="1" showInputMessage="1" showErrorMessage="1" errorTitle="Valor fuera de rango" error="Ingrese un valor correcto" sqref="F18" xr:uid="{50EF4A92-ADEE-4F43-A59B-560A7E8873B1}">
      <formula1>0</formula1>
      <formula2>100</formula2>
    </dataValidation>
    <dataValidation type="whole" allowBlank="1" showInputMessage="1" showErrorMessage="1" errorTitle="Valor fuera de rango" error="Ingrese un valor correcto" sqref="F19" xr:uid="{FA7D8912-9ECB-449F-B9B6-31B05EA22F37}">
      <formula1>0</formula1>
      <formula2>100</formula2>
    </dataValidation>
    <dataValidation type="whole" allowBlank="1" showInputMessage="1" showErrorMessage="1" errorTitle="Valor fuera de rango" error="Ingrese un valor correcto" sqref="F20" xr:uid="{E30DA413-F068-4BC9-ABF5-4BB385795C01}">
      <formula1>0</formula1>
      <formula2>100</formula2>
    </dataValidation>
    <dataValidation type="whole" allowBlank="1" showInputMessage="1" showErrorMessage="1" errorTitle="Valor fuera de rango" error="Ingrese un valor correcto" sqref="F21" xr:uid="{75C6A4AC-9D6C-4106-B64D-7318D25B4674}">
      <formula1>0</formula1>
      <formula2>100</formula2>
    </dataValidation>
    <dataValidation type="whole" allowBlank="1" showInputMessage="1" showErrorMessage="1" errorTitle="Valor fuera de rango" error="Ingrese un valor correcto" sqref="F22" xr:uid="{10C0A051-2310-40ED-8258-BA2BCC8E668B}">
      <formula1>0</formula1>
      <formula2>100</formula2>
    </dataValidation>
    <dataValidation type="whole" allowBlank="1" showInputMessage="1" showErrorMessage="1" errorTitle="Valor fuera de rango" error="Ingrese un valor correcto" sqref="F23" xr:uid="{F9A66C49-D5E1-46C6-8AD4-41199451597F}">
      <formula1>0</formula1>
      <formula2>100</formula2>
    </dataValidation>
    <dataValidation type="whole" allowBlank="1" showInputMessage="1" showErrorMessage="1" errorTitle="Valor fuera de rango" error="Ingrese un valor correcto" sqref="F24" xr:uid="{E67CFF39-A7C3-4634-85C3-6002C73BEB66}">
      <formula1>0</formula1>
      <formula2>100</formula2>
    </dataValidation>
    <dataValidation type="whole" allowBlank="1" showInputMessage="1" showErrorMessage="1" errorTitle="Valor fuera de rango" error="Ingrese un valor correcto" sqref="F25" xr:uid="{90EE6C34-1F81-45B4-A91B-FE2DFE0DF3ED}">
      <formula1>0</formula1>
      <formula2>100</formula2>
    </dataValidation>
    <dataValidation type="whole" allowBlank="1" showInputMessage="1" showErrorMessage="1" errorTitle="Valor fuera de rango" error="Ingrese un valor correcto" sqref="F26" xr:uid="{7634FCFA-1CE7-4E12-A548-940164875928}">
      <formula1>0</formula1>
      <formula2>100</formula2>
    </dataValidation>
    <dataValidation type="whole" allowBlank="1" showInputMessage="1" showErrorMessage="1" errorTitle="Valor fuera de rango" error="Ingrese un valor correcto" sqref="F27" xr:uid="{A6A08822-8CF2-497D-936B-71C792194842}">
      <formula1>0</formula1>
      <formula2>100</formula2>
    </dataValidation>
    <dataValidation type="whole" allowBlank="1" showInputMessage="1" showErrorMessage="1" errorTitle="Valor fuera de rango" error="Ingrese un valor correcto" sqref="F28" xr:uid="{4C9D19E1-CD2D-4478-9AE0-203F4FBF1D6B}">
      <formula1>0</formula1>
      <formula2>100</formula2>
    </dataValidation>
    <dataValidation type="whole" allowBlank="1" showInputMessage="1" showErrorMessage="1" errorTitle="Valor fuera de rango" error="Ingrese un valor correcto" sqref="F29" xr:uid="{C54E4808-7F1D-48EE-8E19-0AFC55C8B77C}">
      <formula1>0</formula1>
      <formula2>100</formula2>
    </dataValidation>
    <dataValidation type="whole" allowBlank="1" showInputMessage="1" showErrorMessage="1" errorTitle="Valor fuera de rango" error="Ingrese un valor correcto" sqref="F30" xr:uid="{D82CB2CE-9773-4ACB-9F95-599D1EFADD26}">
      <formula1>0</formula1>
      <formula2>100</formula2>
    </dataValidation>
    <dataValidation type="whole" allowBlank="1" showInputMessage="1" showErrorMessage="1" errorTitle="Valor fuera de rango" error="Ingrese un valor correcto" sqref="F31" xr:uid="{F4EE1D0D-C2BB-4D37-AFFD-AC4286DFF954}">
      <formula1>0</formula1>
      <formula2>100</formula2>
    </dataValidation>
    <dataValidation type="whole" allowBlank="1" showInputMessage="1" showErrorMessage="1" errorTitle="Valor fuera de rango" error="Ingrese un valor correcto" sqref="F32" xr:uid="{03FCAC94-79DF-4C4B-B5CD-3279A8CF73DE}">
      <formula1>0</formula1>
      <formula2>100</formula2>
    </dataValidation>
    <dataValidation type="whole" allowBlank="1" showInputMessage="1" showErrorMessage="1" errorTitle="Valor fuera de rango" error="Ingrese un valor correcto" sqref="F33" xr:uid="{27303D4B-0793-458F-A593-188D8F3C880F}">
      <formula1>0</formula1>
      <formula2>100</formula2>
    </dataValidation>
    <dataValidation type="whole" allowBlank="1" showInputMessage="1" showErrorMessage="1" errorTitle="Valor fuera de rango" error="Ingrese un valor correcto" sqref="F34" xr:uid="{6910304E-8E2F-49D9-B1CA-231FF9025B20}">
      <formula1>0</formula1>
      <formula2>100</formula2>
    </dataValidation>
    <dataValidation type="whole" allowBlank="1" showInputMessage="1" showErrorMessage="1" errorTitle="Valor fuera de rango" error="Ingrese un valor correcto" sqref="F35" xr:uid="{B92FA323-352E-4B95-847A-476FED68F3AF}">
      <formula1>0</formula1>
      <formula2>100</formula2>
    </dataValidation>
    <dataValidation type="whole" allowBlank="1" showInputMessage="1" showErrorMessage="1" errorTitle="Valor fuera de rango" error="Ingrese un valor correcto" sqref="F36" xr:uid="{9F770933-0CFE-4440-AF26-FAEB53948D3D}">
      <formula1>0</formula1>
      <formula2>100</formula2>
    </dataValidation>
    <dataValidation type="whole" allowBlank="1" showInputMessage="1" showErrorMessage="1" errorTitle="Valor fuera de rango" error="Ingrese un valor correcto" sqref="F37" xr:uid="{D464C2AE-0020-4902-8E9C-0066C548623A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FA6A4-74E2-4B9E-9B92-AD80993AADD7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216</v>
      </c>
      <c r="C1" s="1" t="s">
        <v>217</v>
      </c>
      <c r="D1" s="5" t="s">
        <v>288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218</v>
      </c>
      <c r="B3" s="11">
        <v>1</v>
      </c>
      <c r="C3" s="12" t="s">
        <v>219</v>
      </c>
      <c r="D3" s="13">
        <v>100</v>
      </c>
      <c r="E3" s="13">
        <v>100</v>
      </c>
      <c r="F3" s="14"/>
      <c r="G3" s="13"/>
      <c r="H3" s="13"/>
      <c r="I3" s="13"/>
      <c r="J3" s="13"/>
      <c r="M3">
        <f>D3+E3+F3+G3+H3</f>
        <v>200</v>
      </c>
      <c r="N3">
        <f>D3*0.17+E3*0.17+F3*0.17+G3*0.17+H3*0.17</f>
        <v>34</v>
      </c>
      <c r="O3">
        <f>I3*0.15</f>
        <v>0</v>
      </c>
      <c r="P3">
        <f>ROUND(N3+O3,0)</f>
        <v>34</v>
      </c>
    </row>
    <row r="4" spans="1:16" x14ac:dyDescent="0.25">
      <c r="A4" s="11" t="s">
        <v>220</v>
      </c>
      <c r="B4" s="11">
        <v>2</v>
      </c>
      <c r="C4" s="12" t="s">
        <v>221</v>
      </c>
      <c r="D4" s="13">
        <v>89</v>
      </c>
      <c r="E4" s="13">
        <v>84</v>
      </c>
      <c r="F4" s="14"/>
      <c r="G4" s="13"/>
      <c r="H4" s="13"/>
      <c r="I4" s="13"/>
      <c r="J4" s="13"/>
      <c r="M4">
        <f>D4+E4+F4+G4+H4</f>
        <v>173</v>
      </c>
      <c r="N4">
        <f>D4*0.17+E4*0.17+F4*0.17+G4*0.17+H4*0.17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1" t="s">
        <v>222</v>
      </c>
      <c r="B5" s="11">
        <v>3</v>
      </c>
      <c r="C5" s="12" t="s">
        <v>223</v>
      </c>
      <c r="D5" s="13">
        <v>96</v>
      </c>
      <c r="E5" s="13">
        <v>87</v>
      </c>
      <c r="F5" s="14"/>
      <c r="G5" s="13"/>
      <c r="H5" s="13"/>
      <c r="I5" s="13"/>
      <c r="J5" s="13"/>
      <c r="M5">
        <f>D5+E5+F5+G5+H5</f>
        <v>183</v>
      </c>
      <c r="N5">
        <f>D5*0.17+E5*0.17+F5*0.17+G5*0.17+H5*0.17</f>
        <v>31.11</v>
      </c>
      <c r="O5">
        <f>I5*0.15</f>
        <v>0</v>
      </c>
      <c r="P5">
        <f>ROUND(N5+O5,0)</f>
        <v>31</v>
      </c>
    </row>
    <row r="6" spans="1:16" x14ac:dyDescent="0.25">
      <c r="A6" s="11" t="s">
        <v>224</v>
      </c>
      <c r="B6" s="11">
        <v>4</v>
      </c>
      <c r="C6" s="12" t="s">
        <v>225</v>
      </c>
      <c r="D6" s="13">
        <v>80</v>
      </c>
      <c r="E6" s="13">
        <v>100</v>
      </c>
      <c r="F6" s="14"/>
      <c r="G6" s="13"/>
      <c r="H6" s="13"/>
      <c r="I6" s="13"/>
      <c r="J6" s="13"/>
      <c r="M6">
        <f>D6+E6+F6+G6+H6</f>
        <v>180</v>
      </c>
      <c r="N6">
        <f>D6*0.17+E6*0.17+F6*0.17+G6*0.17+H6*0.17</f>
        <v>30.6</v>
      </c>
      <c r="O6">
        <f>I6*0.15</f>
        <v>0</v>
      </c>
      <c r="P6">
        <f>ROUND(N6+O6,0)</f>
        <v>31</v>
      </c>
    </row>
    <row r="7" spans="1:16" x14ac:dyDescent="0.25">
      <c r="A7" s="11" t="s">
        <v>226</v>
      </c>
      <c r="B7" s="11">
        <v>5</v>
      </c>
      <c r="C7" s="12" t="s">
        <v>227</v>
      </c>
      <c r="D7" s="13">
        <v>95</v>
      </c>
      <c r="E7" s="13">
        <v>76</v>
      </c>
      <c r="F7" s="14"/>
      <c r="G7" s="13"/>
      <c r="H7" s="13"/>
      <c r="I7" s="13"/>
      <c r="J7" s="13"/>
      <c r="M7">
        <f>D7+E7+F7+G7+H7</f>
        <v>171</v>
      </c>
      <c r="N7">
        <f>D7*0.17+E7*0.17+F7*0.17+G7*0.17+H7*0.17</f>
        <v>29.070000000000004</v>
      </c>
      <c r="O7">
        <f>I7*0.15</f>
        <v>0</v>
      </c>
      <c r="P7">
        <f>ROUND(N7+O7,0)</f>
        <v>29</v>
      </c>
    </row>
    <row r="8" spans="1:16" x14ac:dyDescent="0.25">
      <c r="A8" s="11" t="s">
        <v>228</v>
      </c>
      <c r="B8" s="11">
        <v>6</v>
      </c>
      <c r="C8" s="12" t="s">
        <v>229</v>
      </c>
      <c r="D8" s="13">
        <v>78</v>
      </c>
      <c r="E8" s="13">
        <v>96</v>
      </c>
      <c r="F8" s="14"/>
      <c r="G8" s="13"/>
      <c r="H8" s="13"/>
      <c r="I8" s="13"/>
      <c r="J8" s="13"/>
      <c r="M8">
        <f>D8+E8+F8+G8+H8</f>
        <v>174</v>
      </c>
      <c r="N8">
        <f>D8*0.17+E8*0.17+F8*0.17+G8*0.17+H8*0.17</f>
        <v>29.580000000000002</v>
      </c>
      <c r="O8">
        <f>I8*0.15</f>
        <v>0</v>
      </c>
      <c r="P8">
        <f>ROUND(N8+O8,0)</f>
        <v>30</v>
      </c>
    </row>
    <row r="9" spans="1:16" x14ac:dyDescent="0.25">
      <c r="A9" s="11" t="s">
        <v>230</v>
      </c>
      <c r="B9" s="11">
        <v>7</v>
      </c>
      <c r="C9" s="12" t="s">
        <v>231</v>
      </c>
      <c r="D9" s="13">
        <v>99</v>
      </c>
      <c r="E9" s="13">
        <v>100</v>
      </c>
      <c r="F9" s="14"/>
      <c r="G9" s="13"/>
      <c r="H9" s="13"/>
      <c r="I9" s="13"/>
      <c r="J9" s="13"/>
      <c r="M9">
        <f>D9+E9+F9+G9+H9</f>
        <v>199</v>
      </c>
      <c r="N9">
        <f>D9*0.17+E9*0.17+F9*0.17+G9*0.17+H9*0.17</f>
        <v>33.83</v>
      </c>
      <c r="O9">
        <f>I9*0.15</f>
        <v>0</v>
      </c>
      <c r="P9">
        <f>ROUND(N9+O9,0)</f>
        <v>34</v>
      </c>
    </row>
    <row r="10" spans="1:16" x14ac:dyDescent="0.25">
      <c r="A10" s="11" t="s">
        <v>232</v>
      </c>
      <c r="B10" s="11">
        <v>8</v>
      </c>
      <c r="C10" s="12" t="s">
        <v>233</v>
      </c>
      <c r="D10" s="13">
        <v>95</v>
      </c>
      <c r="E10" s="13">
        <v>85</v>
      </c>
      <c r="F10" s="14"/>
      <c r="G10" s="13"/>
      <c r="H10" s="13"/>
      <c r="I10" s="13"/>
      <c r="J10" s="13"/>
      <c r="M10">
        <f>D10+E10+F10+G10+H10</f>
        <v>180</v>
      </c>
      <c r="N10">
        <f>D10*0.17+E10*0.17+F10*0.17+G10*0.17+H10*0.17</f>
        <v>30.6</v>
      </c>
      <c r="O10">
        <f>I10*0.15</f>
        <v>0</v>
      </c>
      <c r="P10">
        <f>ROUND(N10+O10,0)</f>
        <v>31</v>
      </c>
    </row>
    <row r="11" spans="1:16" x14ac:dyDescent="0.25">
      <c r="A11" s="11" t="s">
        <v>234</v>
      </c>
      <c r="B11" s="11">
        <v>9</v>
      </c>
      <c r="C11" s="12" t="s">
        <v>235</v>
      </c>
      <c r="D11" s="13">
        <v>91</v>
      </c>
      <c r="E11" s="13">
        <v>94</v>
      </c>
      <c r="F11" s="14"/>
      <c r="G11" s="13"/>
      <c r="H11" s="13"/>
      <c r="I11" s="13"/>
      <c r="J11" s="13"/>
      <c r="M11">
        <f>D11+E11+F11+G11+H11</f>
        <v>185</v>
      </c>
      <c r="N11">
        <f>D11*0.17+E11*0.17+F11*0.17+G11*0.17+H11*0.17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1" t="s">
        <v>236</v>
      </c>
      <c r="B12" s="11">
        <v>10</v>
      </c>
      <c r="C12" s="12" t="s">
        <v>237</v>
      </c>
      <c r="D12" s="13">
        <v>79</v>
      </c>
      <c r="E12" s="13">
        <v>90</v>
      </c>
      <c r="F12" s="14"/>
      <c r="G12" s="13"/>
      <c r="H12" s="13"/>
      <c r="I12" s="13"/>
      <c r="J12" s="13"/>
      <c r="M12">
        <f>D12+E12+F12+G12+H12</f>
        <v>169</v>
      </c>
      <c r="N12">
        <f>D12*0.17+E12*0.17+F12*0.17+G12*0.17+H12*0.17</f>
        <v>28.730000000000004</v>
      </c>
      <c r="O12">
        <f>I12*0.15</f>
        <v>0</v>
      </c>
      <c r="P12">
        <f>ROUND(N12+O12,0)</f>
        <v>29</v>
      </c>
    </row>
    <row r="13" spans="1:16" x14ac:dyDescent="0.25">
      <c r="A13" s="11" t="s">
        <v>238</v>
      </c>
      <c r="B13" s="11">
        <v>11</v>
      </c>
      <c r="C13" s="12" t="s">
        <v>239</v>
      </c>
      <c r="D13" s="13">
        <v>87</v>
      </c>
      <c r="E13" s="13">
        <v>89</v>
      </c>
      <c r="F13" s="14"/>
      <c r="G13" s="13"/>
      <c r="H13" s="13"/>
      <c r="I13" s="13"/>
      <c r="J13" s="13"/>
      <c r="M13">
        <f>D13+E13+F13+G13+H13</f>
        <v>176</v>
      </c>
      <c r="N13">
        <f>D13*0.17+E13*0.17+F13*0.17+G13*0.17+H13*0.17</f>
        <v>29.92</v>
      </c>
      <c r="O13">
        <f>I13*0.15</f>
        <v>0</v>
      </c>
      <c r="P13">
        <f>ROUND(N13+O13,0)</f>
        <v>30</v>
      </c>
    </row>
    <row r="14" spans="1:16" x14ac:dyDescent="0.25">
      <c r="A14" s="11" t="s">
        <v>240</v>
      </c>
      <c r="B14" s="11">
        <v>12</v>
      </c>
      <c r="C14" s="12" t="s">
        <v>241</v>
      </c>
      <c r="D14" s="13">
        <v>94</v>
      </c>
      <c r="E14" s="13">
        <v>83</v>
      </c>
      <c r="F14" s="14"/>
      <c r="G14" s="13"/>
      <c r="H14" s="13"/>
      <c r="I14" s="13"/>
      <c r="J14" s="13"/>
      <c r="M14">
        <f>D14+E14+F14+G14+H14</f>
        <v>177</v>
      </c>
      <c r="N14">
        <f>D14*0.17+E14*0.17+F14*0.17+G14*0.17+H14*0.17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1" t="s">
        <v>242</v>
      </c>
      <c r="B15" s="11">
        <v>13</v>
      </c>
      <c r="C15" s="12" t="s">
        <v>243</v>
      </c>
      <c r="D15" s="13">
        <v>86</v>
      </c>
      <c r="E15" s="13">
        <v>85</v>
      </c>
      <c r="F15" s="14"/>
      <c r="G15" s="13"/>
      <c r="H15" s="13"/>
      <c r="I15" s="13"/>
      <c r="J15" s="13"/>
      <c r="M15">
        <f>D15+E15+F15+G15+H15</f>
        <v>171</v>
      </c>
      <c r="N15">
        <f>D15*0.17+E15*0.17+F15*0.17+G15*0.17+H15*0.17</f>
        <v>29.07</v>
      </c>
      <c r="O15">
        <f>I15*0.15</f>
        <v>0</v>
      </c>
      <c r="P15">
        <f>ROUND(N15+O15,0)</f>
        <v>29</v>
      </c>
    </row>
    <row r="16" spans="1:16" x14ac:dyDescent="0.25">
      <c r="A16" s="11" t="s">
        <v>244</v>
      </c>
      <c r="B16" s="11">
        <v>14</v>
      </c>
      <c r="C16" s="12" t="s">
        <v>245</v>
      </c>
      <c r="D16" s="13">
        <v>90</v>
      </c>
      <c r="E16" s="13">
        <v>87</v>
      </c>
      <c r="F16" s="14"/>
      <c r="G16" s="13"/>
      <c r="H16" s="13"/>
      <c r="I16" s="13"/>
      <c r="J16" s="13"/>
      <c r="M16">
        <f>D16+E16+F16+G16+H16</f>
        <v>177</v>
      </c>
      <c r="N16">
        <f>D16*0.17+E16*0.17+F16*0.17+G16*0.17+H16*0.17</f>
        <v>30.090000000000003</v>
      </c>
      <c r="O16">
        <f>I16*0.15</f>
        <v>0</v>
      </c>
      <c r="P16">
        <f>ROUND(N16+O16,0)</f>
        <v>30</v>
      </c>
    </row>
    <row r="17" spans="1:16" x14ac:dyDescent="0.25">
      <c r="A17" s="11" t="s">
        <v>246</v>
      </c>
      <c r="B17" s="11">
        <v>15</v>
      </c>
      <c r="C17" s="12" t="s">
        <v>247</v>
      </c>
      <c r="D17" s="13">
        <v>93</v>
      </c>
      <c r="E17" s="13">
        <v>90</v>
      </c>
      <c r="F17" s="14"/>
      <c r="G17" s="13"/>
      <c r="H17" s="13"/>
      <c r="I17" s="13"/>
      <c r="J17" s="13"/>
      <c r="M17">
        <f>D17+E17+F17+G17+H17</f>
        <v>183</v>
      </c>
      <c r="N17">
        <f>D17*0.17+E17*0.17+F17*0.17+G17*0.17+H17*0.17</f>
        <v>31.11</v>
      </c>
      <c r="O17">
        <f>I17*0.15</f>
        <v>0</v>
      </c>
      <c r="P17">
        <f>ROUND(N17+O17,0)</f>
        <v>31</v>
      </c>
    </row>
    <row r="18" spans="1:16" x14ac:dyDescent="0.25">
      <c r="A18" s="11" t="s">
        <v>248</v>
      </c>
      <c r="B18" s="11">
        <v>16</v>
      </c>
      <c r="C18" s="12" t="s">
        <v>249</v>
      </c>
      <c r="D18" s="13">
        <v>87</v>
      </c>
      <c r="E18" s="13">
        <v>96</v>
      </c>
      <c r="F18" s="14"/>
      <c r="G18" s="13"/>
      <c r="H18" s="13"/>
      <c r="I18" s="13"/>
      <c r="J18" s="13"/>
      <c r="M18">
        <f>D18+E18+F18+G18+H18</f>
        <v>183</v>
      </c>
      <c r="N18">
        <f>D18*0.17+E18*0.17+F18*0.17+G18*0.17+H18*0.17</f>
        <v>31.11</v>
      </c>
      <c r="O18">
        <f>I18*0.15</f>
        <v>0</v>
      </c>
      <c r="P18">
        <f>ROUND(N18+O18,0)</f>
        <v>31</v>
      </c>
    </row>
    <row r="19" spans="1:16" x14ac:dyDescent="0.25">
      <c r="A19" s="11" t="s">
        <v>250</v>
      </c>
      <c r="B19" s="11">
        <v>17</v>
      </c>
      <c r="C19" s="12" t="s">
        <v>251</v>
      </c>
      <c r="D19" s="13">
        <v>99</v>
      </c>
      <c r="E19" s="13">
        <v>91</v>
      </c>
      <c r="F19" s="14"/>
      <c r="G19" s="13"/>
      <c r="H19" s="13"/>
      <c r="I19" s="13"/>
      <c r="J19" s="13"/>
      <c r="M19">
        <f>D19+E19+F19+G19+H19</f>
        <v>190</v>
      </c>
      <c r="N19">
        <f>D19*0.17+E19*0.17+F19*0.17+G19*0.17+H19*0.17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1" t="s">
        <v>252</v>
      </c>
      <c r="B20" s="11">
        <v>18</v>
      </c>
      <c r="C20" s="12" t="s">
        <v>253</v>
      </c>
      <c r="D20" s="13">
        <v>94</v>
      </c>
      <c r="E20" s="13">
        <v>88</v>
      </c>
      <c r="F20" s="14"/>
      <c r="G20" s="13"/>
      <c r="H20" s="13"/>
      <c r="I20" s="13"/>
      <c r="J20" s="13"/>
      <c r="M20">
        <f>D20+E20+F20+G20+H20</f>
        <v>182</v>
      </c>
      <c r="N20">
        <f>D20*0.17+E20*0.17+F20*0.17+G20*0.17+H20*0.17</f>
        <v>30.94</v>
      </c>
      <c r="O20">
        <f>I20*0.15</f>
        <v>0</v>
      </c>
      <c r="P20">
        <f>ROUND(N20+O20,0)</f>
        <v>31</v>
      </c>
    </row>
    <row r="21" spans="1:16" x14ac:dyDescent="0.25">
      <c r="A21" s="11" t="s">
        <v>254</v>
      </c>
      <c r="B21" s="11">
        <v>19</v>
      </c>
      <c r="C21" s="12" t="s">
        <v>255</v>
      </c>
      <c r="D21" s="13">
        <v>80</v>
      </c>
      <c r="E21" s="13">
        <v>87</v>
      </c>
      <c r="F21" s="14"/>
      <c r="G21" s="13"/>
      <c r="H21" s="13"/>
      <c r="I21" s="13"/>
      <c r="J21" s="13"/>
      <c r="M21">
        <f>D21+E21+F21+G21+H21</f>
        <v>167</v>
      </c>
      <c r="N21">
        <f>D21*0.17+E21*0.17+F21*0.17+G21*0.17+H21*0.17</f>
        <v>28.39</v>
      </c>
      <c r="O21">
        <f>I21*0.15</f>
        <v>0</v>
      </c>
      <c r="P21">
        <f>ROUND(N21+O21,0)</f>
        <v>28</v>
      </c>
    </row>
    <row r="22" spans="1:16" x14ac:dyDescent="0.25">
      <c r="A22" s="11" t="s">
        <v>256</v>
      </c>
      <c r="B22" s="11">
        <v>20</v>
      </c>
      <c r="C22" s="12" t="s">
        <v>257</v>
      </c>
      <c r="D22" s="13">
        <v>91</v>
      </c>
      <c r="E22" s="13">
        <v>99</v>
      </c>
      <c r="F22" s="14"/>
      <c r="G22" s="13"/>
      <c r="H22" s="13"/>
      <c r="I22" s="13"/>
      <c r="J22" s="13"/>
      <c r="M22">
        <f>D22+E22+F22+G22+H22</f>
        <v>190</v>
      </c>
      <c r="N22">
        <f>D22*0.17+E22*0.17+F22*0.17+G22*0.17+H22*0.17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1" t="s">
        <v>258</v>
      </c>
      <c r="B23" s="11">
        <v>21</v>
      </c>
      <c r="C23" s="12" t="s">
        <v>259</v>
      </c>
      <c r="D23" s="13">
        <v>96</v>
      </c>
      <c r="E23" s="13">
        <v>100</v>
      </c>
      <c r="F23" s="14"/>
      <c r="G23" s="13"/>
      <c r="H23" s="13"/>
      <c r="I23" s="13"/>
      <c r="J23" s="13"/>
      <c r="M23">
        <f>D23+E23+F23+G23+H23</f>
        <v>196</v>
      </c>
      <c r="N23">
        <f>D23*0.17+E23*0.17+F23*0.17+G23*0.17+H23*0.17</f>
        <v>33.32</v>
      </c>
      <c r="O23">
        <f>I23*0.15</f>
        <v>0</v>
      </c>
      <c r="P23">
        <f>ROUND(N23+O23,0)</f>
        <v>33</v>
      </c>
    </row>
    <row r="24" spans="1:16" x14ac:dyDescent="0.25">
      <c r="A24" s="11" t="s">
        <v>260</v>
      </c>
      <c r="B24" s="11">
        <v>22</v>
      </c>
      <c r="C24" s="12" t="s">
        <v>261</v>
      </c>
      <c r="D24" s="13">
        <v>79</v>
      </c>
      <c r="E24" s="13">
        <v>82</v>
      </c>
      <c r="F24" s="14"/>
      <c r="G24" s="13"/>
      <c r="H24" s="13"/>
      <c r="I24" s="13"/>
      <c r="J24" s="13"/>
      <c r="M24">
        <f>D24+E24+F24+G24+H24</f>
        <v>161</v>
      </c>
      <c r="N24">
        <f>D24*0.17+E24*0.17+F24*0.17+G24*0.17+H24*0.17</f>
        <v>27.370000000000005</v>
      </c>
      <c r="O24">
        <f>I24*0.15</f>
        <v>0</v>
      </c>
      <c r="P24">
        <f>ROUND(N24+O24,0)</f>
        <v>27</v>
      </c>
    </row>
    <row r="25" spans="1:16" x14ac:dyDescent="0.25">
      <c r="A25" s="11" t="s">
        <v>262</v>
      </c>
      <c r="B25" s="11">
        <v>23</v>
      </c>
      <c r="C25" s="12" t="s">
        <v>263</v>
      </c>
      <c r="D25" s="13">
        <v>77</v>
      </c>
      <c r="E25" s="13">
        <v>87</v>
      </c>
      <c r="F25" s="14"/>
      <c r="G25" s="13"/>
      <c r="H25" s="13"/>
      <c r="I25" s="13"/>
      <c r="J25" s="13"/>
      <c r="M25">
        <f>D25+E25+F25+G25+H25</f>
        <v>164</v>
      </c>
      <c r="N25">
        <f>D25*0.17+E25*0.17+F25*0.17+G25*0.17+H25*0.17</f>
        <v>27.880000000000003</v>
      </c>
      <c r="O25">
        <f>I25*0.15</f>
        <v>0</v>
      </c>
      <c r="P25">
        <f>ROUND(N25+O25,0)</f>
        <v>28</v>
      </c>
    </row>
    <row r="26" spans="1:16" x14ac:dyDescent="0.25">
      <c r="A26" s="11" t="s">
        <v>264</v>
      </c>
      <c r="B26" s="11">
        <v>24</v>
      </c>
      <c r="C26" s="12" t="s">
        <v>265</v>
      </c>
      <c r="D26" s="13">
        <v>77</v>
      </c>
      <c r="E26" s="13">
        <v>81</v>
      </c>
      <c r="F26" s="14"/>
      <c r="G26" s="13"/>
      <c r="H26" s="13"/>
      <c r="I26" s="13"/>
      <c r="J26" s="13"/>
      <c r="M26">
        <f>D26+E26+F26+G26+H26</f>
        <v>158</v>
      </c>
      <c r="N26">
        <f>D26*0.17+E26*0.17+F26*0.17+G26*0.17+H26*0.17</f>
        <v>26.860000000000003</v>
      </c>
      <c r="O26">
        <f>I26*0.15</f>
        <v>0</v>
      </c>
      <c r="P26">
        <f>ROUND(N26+O26,0)</f>
        <v>27</v>
      </c>
    </row>
    <row r="27" spans="1:16" x14ac:dyDescent="0.25">
      <c r="A27" s="11" t="s">
        <v>266</v>
      </c>
      <c r="B27" s="11">
        <v>25</v>
      </c>
      <c r="C27" s="12" t="s">
        <v>267</v>
      </c>
      <c r="D27" s="13">
        <v>80</v>
      </c>
      <c r="E27" s="13">
        <v>90</v>
      </c>
      <c r="F27" s="14"/>
      <c r="G27" s="13"/>
      <c r="H27" s="13"/>
      <c r="I27" s="13"/>
      <c r="J27" s="13"/>
      <c r="M27">
        <f>D27+E27+F27+G27+H27</f>
        <v>170</v>
      </c>
      <c r="N27">
        <f>D27*0.17+E27*0.17+F27*0.17+G27*0.17+H27*0.17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268</v>
      </c>
      <c r="B28" s="11">
        <v>26</v>
      </c>
      <c r="C28" s="12" t="s">
        <v>269</v>
      </c>
      <c r="D28" s="13">
        <v>95</v>
      </c>
      <c r="E28" s="13">
        <v>97</v>
      </c>
      <c r="F28" s="14"/>
      <c r="G28" s="13"/>
      <c r="H28" s="13"/>
      <c r="I28" s="13"/>
      <c r="J28" s="13"/>
      <c r="M28">
        <f>D28+E28+F28+G28+H28</f>
        <v>192</v>
      </c>
      <c r="N28">
        <f>D28*0.17+E28*0.17+F28*0.17+G28*0.17+H28*0.17</f>
        <v>32.64</v>
      </c>
      <c r="O28">
        <f>I28*0.15</f>
        <v>0</v>
      </c>
      <c r="P28">
        <f>ROUND(N28+O28,0)</f>
        <v>33</v>
      </c>
    </row>
    <row r="29" spans="1:16" x14ac:dyDescent="0.25">
      <c r="A29" s="11" t="s">
        <v>270</v>
      </c>
      <c r="B29" s="11">
        <v>27</v>
      </c>
      <c r="C29" s="12" t="s">
        <v>271</v>
      </c>
      <c r="D29" s="13">
        <v>97</v>
      </c>
      <c r="E29" s="13">
        <v>92</v>
      </c>
      <c r="F29" s="14"/>
      <c r="G29" s="13"/>
      <c r="H29" s="13"/>
      <c r="I29" s="13"/>
      <c r="J29" s="13"/>
      <c r="M29">
        <f>D29+E29+F29+G29+H29</f>
        <v>189</v>
      </c>
      <c r="N29">
        <f>D29*0.17+E29*0.17+F29*0.17+G29*0.17+H29*0.17</f>
        <v>32.130000000000003</v>
      </c>
      <c r="O29">
        <f>I29*0.15</f>
        <v>0</v>
      </c>
      <c r="P29">
        <f>ROUND(N29+O29,0)</f>
        <v>32</v>
      </c>
    </row>
    <row r="30" spans="1:16" x14ac:dyDescent="0.25">
      <c r="A30" s="11" t="s">
        <v>272</v>
      </c>
      <c r="B30" s="11">
        <v>28</v>
      </c>
      <c r="C30" s="12" t="s">
        <v>273</v>
      </c>
      <c r="D30" s="13">
        <v>83</v>
      </c>
      <c r="E30" s="13">
        <v>76</v>
      </c>
      <c r="F30" s="14"/>
      <c r="G30" s="13"/>
      <c r="H30" s="13"/>
      <c r="I30" s="13"/>
      <c r="J30" s="13"/>
      <c r="M30">
        <f>D30+E30+F30+G30+H30</f>
        <v>159</v>
      </c>
      <c r="N30">
        <f>D30*0.17+E30*0.17+F30*0.17+G30*0.17+H30*0.17</f>
        <v>27.03</v>
      </c>
      <c r="O30">
        <f>I30*0.15</f>
        <v>0</v>
      </c>
      <c r="P30">
        <f>ROUND(N30+O30,0)</f>
        <v>27</v>
      </c>
    </row>
    <row r="31" spans="1:16" x14ac:dyDescent="0.25">
      <c r="A31" s="11" t="s">
        <v>274</v>
      </c>
      <c r="B31" s="11">
        <v>29</v>
      </c>
      <c r="C31" s="12" t="s">
        <v>275</v>
      </c>
      <c r="D31" s="13">
        <v>92</v>
      </c>
      <c r="E31" s="13">
        <v>79</v>
      </c>
      <c r="F31" s="14"/>
      <c r="G31" s="13"/>
      <c r="H31" s="13"/>
      <c r="I31" s="13"/>
      <c r="J31" s="13"/>
      <c r="M31">
        <f>D31+E31+F31+G31+H31</f>
        <v>171</v>
      </c>
      <c r="N31">
        <f>D31*0.17+E31*0.17+F31*0.17+G31*0.17+H31*0.17</f>
        <v>29.07</v>
      </c>
      <c r="O31">
        <f>I31*0.15</f>
        <v>0</v>
      </c>
      <c r="P31">
        <f>ROUND(N31+O31,0)</f>
        <v>29</v>
      </c>
    </row>
    <row r="32" spans="1:16" x14ac:dyDescent="0.25">
      <c r="A32" s="11" t="s">
        <v>276</v>
      </c>
      <c r="B32" s="11">
        <v>30</v>
      </c>
      <c r="C32" s="12" t="s">
        <v>277</v>
      </c>
      <c r="D32" s="13">
        <v>71</v>
      </c>
      <c r="E32" s="13">
        <v>74</v>
      </c>
      <c r="F32" s="14"/>
      <c r="G32" s="13"/>
      <c r="H32" s="13"/>
      <c r="I32" s="13"/>
      <c r="J32" s="13"/>
      <c r="M32">
        <f>D32+E32+F32+G32+H32</f>
        <v>145</v>
      </c>
      <c r="N32">
        <f>D32*0.17+E32*0.17+F32*0.17+G32*0.17+H32*0.17</f>
        <v>24.65</v>
      </c>
      <c r="O32">
        <f>I32*0.15</f>
        <v>0</v>
      </c>
      <c r="P32">
        <f>ROUND(N32+O32,0)</f>
        <v>25</v>
      </c>
    </row>
    <row r="33" spans="1:16" x14ac:dyDescent="0.25">
      <c r="A33" s="11" t="s">
        <v>278</v>
      </c>
      <c r="B33" s="11">
        <v>31</v>
      </c>
      <c r="C33" s="12" t="s">
        <v>279</v>
      </c>
      <c r="D33" s="13">
        <v>95</v>
      </c>
      <c r="E33" s="13">
        <v>96</v>
      </c>
      <c r="F33" s="14"/>
      <c r="G33" s="13"/>
      <c r="H33" s="13"/>
      <c r="I33" s="13"/>
      <c r="J33" s="13"/>
      <c r="M33">
        <f>D33+E33+F33+G33+H33</f>
        <v>191</v>
      </c>
      <c r="N33">
        <f>D33*0.17+E33*0.17+F33*0.17+G33*0.17+H33*0.17</f>
        <v>32.47</v>
      </c>
      <c r="O33">
        <f>I33*0.15</f>
        <v>0</v>
      </c>
      <c r="P33">
        <f>ROUND(N33+O33,0)</f>
        <v>32</v>
      </c>
    </row>
    <row r="34" spans="1:16" x14ac:dyDescent="0.25">
      <c r="A34" s="11" t="s">
        <v>280</v>
      </c>
      <c r="B34" s="11">
        <v>32</v>
      </c>
      <c r="C34" s="12" t="s">
        <v>281</v>
      </c>
      <c r="D34" s="13">
        <v>90</v>
      </c>
      <c r="E34" s="13">
        <v>90</v>
      </c>
      <c r="F34" s="14"/>
      <c r="G34" s="13"/>
      <c r="H34" s="13"/>
      <c r="I34" s="13"/>
      <c r="J34" s="13"/>
      <c r="M34">
        <f>D34+E34+F34+G34+H34</f>
        <v>180</v>
      </c>
      <c r="N34">
        <f>D34*0.17+E34*0.17+F34*0.17+G34*0.17+H34*0.17</f>
        <v>30.6</v>
      </c>
      <c r="O34">
        <f>I34*0.15</f>
        <v>0</v>
      </c>
      <c r="P34">
        <f>ROUND(N34+O34,0)</f>
        <v>31</v>
      </c>
    </row>
    <row r="35" spans="1:16" x14ac:dyDescent="0.25">
      <c r="A35" s="11" t="s">
        <v>282</v>
      </c>
      <c r="B35" s="11">
        <v>33</v>
      </c>
      <c r="C35" s="12" t="s">
        <v>283</v>
      </c>
      <c r="D35" s="13">
        <v>78</v>
      </c>
      <c r="E35" s="13">
        <v>80</v>
      </c>
      <c r="F35" s="14"/>
      <c r="G35" s="13"/>
      <c r="H35" s="13"/>
      <c r="I35" s="13"/>
      <c r="J35" s="13"/>
      <c r="M35">
        <f>D35+E35+F35+G35+H35</f>
        <v>158</v>
      </c>
      <c r="N35">
        <f>D35*0.17+E35*0.17+F35*0.17+G35*0.17+H35*0.17</f>
        <v>26.860000000000003</v>
      </c>
      <c r="O35">
        <f>I35*0.15</f>
        <v>0</v>
      </c>
      <c r="P35">
        <f>ROUND(N35+O35,0)</f>
        <v>27</v>
      </c>
    </row>
    <row r="36" spans="1:16" x14ac:dyDescent="0.25">
      <c r="A36" s="11" t="s">
        <v>284</v>
      </c>
      <c r="B36" s="11">
        <v>34</v>
      </c>
      <c r="C36" s="12" t="s">
        <v>285</v>
      </c>
      <c r="D36" s="13">
        <v>100</v>
      </c>
      <c r="E36" s="13">
        <v>89</v>
      </c>
      <c r="F36" s="14"/>
      <c r="G36" s="13"/>
      <c r="H36" s="13"/>
      <c r="I36" s="13"/>
      <c r="J36" s="13"/>
      <c r="M36">
        <f>D36+E36+F36+G36+H36</f>
        <v>189</v>
      </c>
      <c r="N36">
        <f>D36*0.17+E36*0.17+F36*0.17+G36*0.17+H36*0.17</f>
        <v>32.130000000000003</v>
      </c>
      <c r="O36">
        <f>I36*0.15</f>
        <v>0</v>
      </c>
      <c r="P36">
        <f>ROUND(N36+O36,0)</f>
        <v>32</v>
      </c>
    </row>
    <row r="37" spans="1:16" x14ac:dyDescent="0.25">
      <c r="A37" s="11" t="s">
        <v>286</v>
      </c>
      <c r="B37" s="11">
        <v>35</v>
      </c>
      <c r="C37" s="12" t="s">
        <v>287</v>
      </c>
      <c r="D37" s="13">
        <v>98</v>
      </c>
      <c r="E37" s="13">
        <v>97</v>
      </c>
      <c r="F37" s="14"/>
      <c r="G37" s="13"/>
      <c r="H37" s="13"/>
      <c r="I37" s="13"/>
      <c r="J37" s="13"/>
      <c r="M37">
        <f>D37+E37+F37+G37+H37</f>
        <v>195</v>
      </c>
      <c r="N37">
        <f>D37*0.17+E37*0.17+F37*0.17+G37*0.17+H37*0.17</f>
        <v>33.150000000000006</v>
      </c>
      <c r="O37">
        <f>I37*0.15</f>
        <v>0</v>
      </c>
      <c r="P37">
        <f>ROUND(N37+O37,0)</f>
        <v>33</v>
      </c>
    </row>
  </sheetData>
  <sheetProtection algorithmName="SHA-512" hashValue="kgb+WEAbk5L0+E8gBWjHx4dysBigskv+befUeQLvwm1ZUVp3hXw7UYykGWwVUDwNIatVQ99V6Jk7/GrrHQaLEw==" saltValue="GpfrRgqy6gO88xES4w88Vw==" spinCount="100000" sheet="1" objects="1" scenarios="1"/>
  <dataValidations count="35">
    <dataValidation type="whole" allowBlank="1" showInputMessage="1" showErrorMessage="1" errorTitle="Valor fuera de rango" error="Ingrese un valor correcto" sqref="F3" xr:uid="{FDE32C73-D11A-4863-B915-5037636386BB}">
      <formula1>0</formula1>
      <formula2>100</formula2>
    </dataValidation>
    <dataValidation type="whole" allowBlank="1" showInputMessage="1" showErrorMessage="1" errorTitle="Valor fuera de rango" error="Ingrese un valor correcto" sqref="F4" xr:uid="{2B43DB39-645C-4645-8478-AA97763E5845}">
      <formula1>0</formula1>
      <formula2>100</formula2>
    </dataValidation>
    <dataValidation type="whole" allowBlank="1" showInputMessage="1" showErrorMessage="1" errorTitle="Valor fuera de rango" error="Ingrese un valor correcto" sqref="F5" xr:uid="{6390FF06-2B68-475F-8F61-E25259895E7A}">
      <formula1>0</formula1>
      <formula2>100</formula2>
    </dataValidation>
    <dataValidation type="whole" allowBlank="1" showInputMessage="1" showErrorMessage="1" errorTitle="Valor fuera de rango" error="Ingrese un valor correcto" sqref="F6" xr:uid="{45C50645-0A89-4A9C-B34D-E065BE498E39}">
      <formula1>0</formula1>
      <formula2>100</formula2>
    </dataValidation>
    <dataValidation type="whole" allowBlank="1" showInputMessage="1" showErrorMessage="1" errorTitle="Valor fuera de rango" error="Ingrese un valor correcto" sqref="F7" xr:uid="{E511C589-4FFA-46D1-8F37-C20B7A8CE39B}">
      <formula1>0</formula1>
      <formula2>100</formula2>
    </dataValidation>
    <dataValidation type="whole" allowBlank="1" showInputMessage="1" showErrorMessage="1" errorTitle="Valor fuera de rango" error="Ingrese un valor correcto" sqref="F8" xr:uid="{082F3B72-E7B7-4B66-BBB3-1BCD9578677D}">
      <formula1>0</formula1>
      <formula2>100</formula2>
    </dataValidation>
    <dataValidation type="whole" allowBlank="1" showInputMessage="1" showErrorMessage="1" errorTitle="Valor fuera de rango" error="Ingrese un valor correcto" sqref="F9" xr:uid="{304537BB-FCD1-423D-92BF-09FFB4052417}">
      <formula1>0</formula1>
      <formula2>100</formula2>
    </dataValidation>
    <dataValidation type="whole" allowBlank="1" showInputMessage="1" showErrorMessage="1" errorTitle="Valor fuera de rango" error="Ingrese un valor correcto" sqref="F10" xr:uid="{2BB005AE-A9D8-47DB-B526-8F4E3D8FEE3F}">
      <formula1>0</formula1>
      <formula2>100</formula2>
    </dataValidation>
    <dataValidation type="whole" allowBlank="1" showInputMessage="1" showErrorMessage="1" errorTitle="Valor fuera de rango" error="Ingrese un valor correcto" sqref="F11" xr:uid="{D47DDCDF-F2F1-4187-8A9E-6F36782B1C9C}">
      <formula1>0</formula1>
      <formula2>100</formula2>
    </dataValidation>
    <dataValidation type="whole" allowBlank="1" showInputMessage="1" showErrorMessage="1" errorTitle="Valor fuera de rango" error="Ingrese un valor correcto" sqref="F12" xr:uid="{95CD03DF-99A9-4D97-AE75-959127A4B82E}">
      <formula1>0</formula1>
      <formula2>100</formula2>
    </dataValidation>
    <dataValidation type="whole" allowBlank="1" showInputMessage="1" showErrorMessage="1" errorTitle="Valor fuera de rango" error="Ingrese un valor correcto" sqref="F13" xr:uid="{CFA71E7D-40B2-42C8-8C83-1EBFC25DBA04}">
      <formula1>0</formula1>
      <formula2>100</formula2>
    </dataValidation>
    <dataValidation type="whole" allowBlank="1" showInputMessage="1" showErrorMessage="1" errorTitle="Valor fuera de rango" error="Ingrese un valor correcto" sqref="F14" xr:uid="{4D2C5D28-CAF4-4D2C-BB3D-8F82F20177F4}">
      <formula1>0</formula1>
      <formula2>100</formula2>
    </dataValidation>
    <dataValidation type="whole" allowBlank="1" showInputMessage="1" showErrorMessage="1" errorTitle="Valor fuera de rango" error="Ingrese un valor correcto" sqref="F15" xr:uid="{4D94DAE1-3EB6-4C46-82F9-F70BD06E8AD1}">
      <formula1>0</formula1>
      <formula2>100</formula2>
    </dataValidation>
    <dataValidation type="whole" allowBlank="1" showInputMessage="1" showErrorMessage="1" errorTitle="Valor fuera de rango" error="Ingrese un valor correcto" sqref="F16" xr:uid="{03B80B48-4F0B-48BA-A250-6423F00D1C15}">
      <formula1>0</formula1>
      <formula2>100</formula2>
    </dataValidation>
    <dataValidation type="whole" allowBlank="1" showInputMessage="1" showErrorMessage="1" errorTitle="Valor fuera de rango" error="Ingrese un valor correcto" sqref="F17" xr:uid="{A349A6D8-D923-438F-8F31-C9B533E24FDA}">
      <formula1>0</formula1>
      <formula2>100</formula2>
    </dataValidation>
    <dataValidation type="whole" allowBlank="1" showInputMessage="1" showErrorMessage="1" errorTitle="Valor fuera de rango" error="Ingrese un valor correcto" sqref="F18" xr:uid="{81C893E4-8184-4FDE-A66F-82EE77E427AF}">
      <formula1>0</formula1>
      <formula2>100</formula2>
    </dataValidation>
    <dataValidation type="whole" allowBlank="1" showInputMessage="1" showErrorMessage="1" errorTitle="Valor fuera de rango" error="Ingrese un valor correcto" sqref="F19" xr:uid="{51705629-F5AB-43E9-BE9D-9E41E4DF3369}">
      <formula1>0</formula1>
      <formula2>100</formula2>
    </dataValidation>
    <dataValidation type="whole" allowBlank="1" showInputMessage="1" showErrorMessage="1" errorTitle="Valor fuera de rango" error="Ingrese un valor correcto" sqref="F20" xr:uid="{A1434883-9FB4-49F7-9C3C-E130F02E33DB}">
      <formula1>0</formula1>
      <formula2>100</formula2>
    </dataValidation>
    <dataValidation type="whole" allowBlank="1" showInputMessage="1" showErrorMessage="1" errorTitle="Valor fuera de rango" error="Ingrese un valor correcto" sqref="F21" xr:uid="{4572CBC1-0E1C-466D-99C2-2374CD72EE19}">
      <formula1>0</formula1>
      <formula2>100</formula2>
    </dataValidation>
    <dataValidation type="whole" allowBlank="1" showInputMessage="1" showErrorMessage="1" errorTitle="Valor fuera de rango" error="Ingrese un valor correcto" sqref="F22" xr:uid="{546647F9-1611-41E6-B914-BD24E2477C77}">
      <formula1>0</formula1>
      <formula2>100</formula2>
    </dataValidation>
    <dataValidation type="whole" allowBlank="1" showInputMessage="1" showErrorMessage="1" errorTitle="Valor fuera de rango" error="Ingrese un valor correcto" sqref="F23" xr:uid="{26DD83DD-0336-477B-BE35-D6DC08238602}">
      <formula1>0</formula1>
      <formula2>100</formula2>
    </dataValidation>
    <dataValidation type="whole" allowBlank="1" showInputMessage="1" showErrorMessage="1" errorTitle="Valor fuera de rango" error="Ingrese un valor correcto" sqref="F24" xr:uid="{6030E3F5-FC7B-4915-B0D0-C5639B7E2F9D}">
      <formula1>0</formula1>
      <formula2>100</formula2>
    </dataValidation>
    <dataValidation type="whole" allowBlank="1" showInputMessage="1" showErrorMessage="1" errorTitle="Valor fuera de rango" error="Ingrese un valor correcto" sqref="F25" xr:uid="{9BF9BC86-7A6E-44B9-AF92-707E9216D36E}">
      <formula1>0</formula1>
      <formula2>100</formula2>
    </dataValidation>
    <dataValidation type="whole" allowBlank="1" showInputMessage="1" showErrorMessage="1" errorTitle="Valor fuera de rango" error="Ingrese un valor correcto" sqref="F26" xr:uid="{A3F4259B-3A3E-46C8-B15D-ED3597BD1DAB}">
      <formula1>0</formula1>
      <formula2>100</formula2>
    </dataValidation>
    <dataValidation type="whole" allowBlank="1" showInputMessage="1" showErrorMessage="1" errorTitle="Valor fuera de rango" error="Ingrese un valor correcto" sqref="F27" xr:uid="{C60A8110-C8D1-41E6-B594-2974E6B467B4}">
      <formula1>0</formula1>
      <formula2>100</formula2>
    </dataValidation>
    <dataValidation type="whole" allowBlank="1" showInputMessage="1" showErrorMessage="1" errorTitle="Valor fuera de rango" error="Ingrese un valor correcto" sqref="F28" xr:uid="{6758B1AF-E2A6-4203-9E5F-20B563CD5D28}">
      <formula1>0</formula1>
      <formula2>100</formula2>
    </dataValidation>
    <dataValidation type="whole" allowBlank="1" showInputMessage="1" showErrorMessage="1" errorTitle="Valor fuera de rango" error="Ingrese un valor correcto" sqref="F29" xr:uid="{A38A9566-9F46-45D8-A537-303233188C07}">
      <formula1>0</formula1>
      <formula2>100</formula2>
    </dataValidation>
    <dataValidation type="whole" allowBlank="1" showInputMessage="1" showErrorMessage="1" errorTitle="Valor fuera de rango" error="Ingrese un valor correcto" sqref="F30" xr:uid="{6348B2C3-AB84-478E-8027-DA4D77BC7583}">
      <formula1>0</formula1>
      <formula2>100</formula2>
    </dataValidation>
    <dataValidation type="whole" allowBlank="1" showInputMessage="1" showErrorMessage="1" errorTitle="Valor fuera de rango" error="Ingrese un valor correcto" sqref="F31" xr:uid="{06BDF396-C508-419B-B6D4-3D3DC67DA83C}">
      <formula1>0</formula1>
      <formula2>100</formula2>
    </dataValidation>
    <dataValidation type="whole" allowBlank="1" showInputMessage="1" showErrorMessage="1" errorTitle="Valor fuera de rango" error="Ingrese un valor correcto" sqref="F32" xr:uid="{B09FFCF7-A8E3-4004-BD32-44571D835605}">
      <formula1>0</formula1>
      <formula2>100</formula2>
    </dataValidation>
    <dataValidation type="whole" allowBlank="1" showInputMessage="1" showErrorMessage="1" errorTitle="Valor fuera de rango" error="Ingrese un valor correcto" sqref="F33" xr:uid="{6D8282BC-4448-4622-BE7E-4E05E858D622}">
      <formula1>0</formula1>
      <formula2>100</formula2>
    </dataValidation>
    <dataValidation type="whole" allowBlank="1" showInputMessage="1" showErrorMessage="1" errorTitle="Valor fuera de rango" error="Ingrese un valor correcto" sqref="F34" xr:uid="{65518EDF-25B5-464A-AEEC-EFCE97EE6AD2}">
      <formula1>0</formula1>
      <formula2>100</formula2>
    </dataValidation>
    <dataValidation type="whole" allowBlank="1" showInputMessage="1" showErrorMessage="1" errorTitle="Valor fuera de rango" error="Ingrese un valor correcto" sqref="F35" xr:uid="{9184F311-1767-4173-BEB1-75D07F9E3EBD}">
      <formula1>0</formula1>
      <formula2>100</formula2>
    </dataValidation>
    <dataValidation type="whole" allowBlank="1" showInputMessage="1" showErrorMessage="1" errorTitle="Valor fuera de rango" error="Ingrese un valor correcto" sqref="F36" xr:uid="{A318B12E-DD34-46E3-921A-12A3FA91BCE8}">
      <formula1>0</formula1>
      <formula2>100</formula2>
    </dataValidation>
    <dataValidation type="whole" allowBlank="1" showInputMessage="1" showErrorMessage="1" errorTitle="Valor fuera de rango" error="Ingrese un valor correcto" sqref="F37" xr:uid="{B521BB1B-AE00-4BF6-8385-56B91E25311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2FAC-2B83-48FF-98CB-1F04C92EA9A4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289</v>
      </c>
      <c r="C1" s="1" t="s">
        <v>290</v>
      </c>
      <c r="D1" s="5" t="s">
        <v>349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291</v>
      </c>
      <c r="B3" s="11">
        <v>1</v>
      </c>
      <c r="C3" s="12" t="s">
        <v>292</v>
      </c>
      <c r="D3" s="13">
        <v>91</v>
      </c>
      <c r="E3" s="13">
        <v>90</v>
      </c>
      <c r="F3" s="14"/>
      <c r="G3" s="13"/>
      <c r="H3" s="13"/>
      <c r="I3" s="13"/>
      <c r="J3" s="13"/>
      <c r="M3">
        <f>D3+E3+F3+G3+H3</f>
        <v>181</v>
      </c>
      <c r="N3">
        <f>D3*0.17+E3*0.17+F3*0.17+G3*0.17+H3*0.17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1" t="s">
        <v>293</v>
      </c>
      <c r="B4" s="11">
        <v>2</v>
      </c>
      <c r="C4" s="12" t="s">
        <v>294</v>
      </c>
      <c r="D4" s="13">
        <v>81</v>
      </c>
      <c r="E4" s="13">
        <v>96</v>
      </c>
      <c r="F4" s="14"/>
      <c r="G4" s="13"/>
      <c r="H4" s="13"/>
      <c r="I4" s="13"/>
      <c r="J4" s="13"/>
      <c r="M4">
        <f>D4+E4+F4+G4+H4</f>
        <v>177</v>
      </c>
      <c r="N4">
        <f>D4*0.17+E4*0.17+F4*0.17+G4*0.17+H4*0.17</f>
        <v>30.090000000000003</v>
      </c>
      <c r="O4">
        <f>I4*0.15</f>
        <v>0</v>
      </c>
      <c r="P4">
        <f>ROUND(N4+O4,0)</f>
        <v>30</v>
      </c>
    </row>
    <row r="5" spans="1:16" x14ac:dyDescent="0.25">
      <c r="A5" s="11" t="s">
        <v>295</v>
      </c>
      <c r="B5" s="11">
        <v>3</v>
      </c>
      <c r="C5" s="12" t="s">
        <v>296</v>
      </c>
      <c r="D5" s="13">
        <v>93</v>
      </c>
      <c r="E5" s="13">
        <v>90</v>
      </c>
      <c r="F5" s="14"/>
      <c r="G5" s="13"/>
      <c r="H5" s="13"/>
      <c r="I5" s="13"/>
      <c r="J5" s="13"/>
      <c r="M5">
        <f>D5+E5+F5+G5+H5</f>
        <v>183</v>
      </c>
      <c r="N5">
        <f>D5*0.17+E5*0.17+F5*0.17+G5*0.17+H5*0.17</f>
        <v>31.11</v>
      </c>
      <c r="O5">
        <f>I5*0.15</f>
        <v>0</v>
      </c>
      <c r="P5">
        <f>ROUND(N5+O5,0)</f>
        <v>31</v>
      </c>
    </row>
    <row r="6" spans="1:16" x14ac:dyDescent="0.25">
      <c r="A6" s="11" t="s">
        <v>297</v>
      </c>
      <c r="B6" s="11">
        <v>4</v>
      </c>
      <c r="C6" s="12" t="s">
        <v>298</v>
      </c>
      <c r="D6" s="13">
        <v>74</v>
      </c>
      <c r="E6" s="13">
        <v>89</v>
      </c>
      <c r="F6" s="14"/>
      <c r="G6" s="13"/>
      <c r="H6" s="13"/>
      <c r="I6" s="13"/>
      <c r="J6" s="13"/>
      <c r="M6">
        <f>D6+E6+F6+G6+H6</f>
        <v>163</v>
      </c>
      <c r="N6">
        <f>D6*0.17+E6*0.17+F6*0.17+G6*0.17+H6*0.17</f>
        <v>27.71</v>
      </c>
      <c r="O6">
        <f>I6*0.15</f>
        <v>0</v>
      </c>
      <c r="P6">
        <f>ROUND(N6+O6,0)</f>
        <v>28</v>
      </c>
    </row>
    <row r="7" spans="1:16" x14ac:dyDescent="0.25">
      <c r="A7" s="11" t="s">
        <v>299</v>
      </c>
      <c r="B7" s="11">
        <v>5</v>
      </c>
      <c r="C7" s="12" t="s">
        <v>300</v>
      </c>
      <c r="D7" s="13">
        <v>68</v>
      </c>
      <c r="E7" s="13">
        <v>76</v>
      </c>
      <c r="F7" s="14"/>
      <c r="G7" s="13"/>
      <c r="H7" s="13"/>
      <c r="I7" s="13"/>
      <c r="J7" s="13"/>
      <c r="M7">
        <f>D7+E7+F7+G7+H7</f>
        <v>144</v>
      </c>
      <c r="N7">
        <f>D7*0.17+E7*0.17+F7*0.17+G7*0.17+H7*0.17</f>
        <v>24.480000000000004</v>
      </c>
      <c r="O7">
        <f>I7*0.15</f>
        <v>0</v>
      </c>
      <c r="P7">
        <f>ROUND(N7+O7,0)</f>
        <v>24</v>
      </c>
    </row>
    <row r="8" spans="1:16" x14ac:dyDescent="0.25">
      <c r="A8" s="11" t="s">
        <v>301</v>
      </c>
      <c r="B8" s="11">
        <v>6</v>
      </c>
      <c r="C8" s="12" t="s">
        <v>302</v>
      </c>
      <c r="D8" s="13">
        <v>87</v>
      </c>
      <c r="E8" s="13">
        <v>82</v>
      </c>
      <c r="F8" s="14"/>
      <c r="G8" s="13"/>
      <c r="H8" s="13"/>
      <c r="I8" s="13"/>
      <c r="J8" s="13"/>
      <c r="M8">
        <f>D8+E8+F8+G8+H8</f>
        <v>169</v>
      </c>
      <c r="N8">
        <f>D8*0.17+E8*0.17+F8*0.17+G8*0.17+H8*0.17</f>
        <v>28.730000000000004</v>
      </c>
      <c r="O8">
        <f>I8*0.15</f>
        <v>0</v>
      </c>
      <c r="P8">
        <f>ROUND(N8+O8,0)</f>
        <v>29</v>
      </c>
    </row>
    <row r="9" spans="1:16" x14ac:dyDescent="0.25">
      <c r="A9" s="11" t="s">
        <v>303</v>
      </c>
      <c r="B9" s="11">
        <v>7</v>
      </c>
      <c r="C9" s="12" t="s">
        <v>304</v>
      </c>
      <c r="D9" s="13">
        <v>95</v>
      </c>
      <c r="E9" s="13">
        <v>81</v>
      </c>
      <c r="F9" s="14"/>
      <c r="G9" s="13"/>
      <c r="H9" s="13"/>
      <c r="I9" s="13"/>
      <c r="J9" s="13"/>
      <c r="M9">
        <f>D9+E9+F9+G9+H9</f>
        <v>176</v>
      </c>
      <c r="N9">
        <f>D9*0.17+E9*0.17+F9*0.17+G9*0.17+H9*0.17</f>
        <v>29.92</v>
      </c>
      <c r="O9">
        <f>I9*0.15</f>
        <v>0</v>
      </c>
      <c r="P9">
        <f>ROUND(N9+O9,0)</f>
        <v>30</v>
      </c>
    </row>
    <row r="10" spans="1:16" x14ac:dyDescent="0.25">
      <c r="A10" s="11" t="s">
        <v>305</v>
      </c>
      <c r="B10" s="11">
        <v>8</v>
      </c>
      <c r="C10" s="12" t="s">
        <v>306</v>
      </c>
      <c r="D10" s="13">
        <v>80</v>
      </c>
      <c r="E10" s="13">
        <v>76</v>
      </c>
      <c r="F10" s="14"/>
      <c r="G10" s="13"/>
      <c r="H10" s="13"/>
      <c r="I10" s="13"/>
      <c r="J10" s="13"/>
      <c r="M10">
        <f>D10+E10+F10+G10+H10</f>
        <v>156</v>
      </c>
      <c r="N10">
        <f>D10*0.17+E10*0.17+F10*0.17+G10*0.17+H10*0.17</f>
        <v>26.520000000000003</v>
      </c>
      <c r="O10">
        <f>I10*0.15</f>
        <v>0</v>
      </c>
      <c r="P10">
        <f>ROUND(N10+O10,0)</f>
        <v>27</v>
      </c>
    </row>
    <row r="11" spans="1:16" x14ac:dyDescent="0.25">
      <c r="A11" s="11" t="s">
        <v>307</v>
      </c>
      <c r="B11" s="11">
        <v>9</v>
      </c>
      <c r="C11" s="12" t="s">
        <v>308</v>
      </c>
      <c r="D11" s="13">
        <v>98</v>
      </c>
      <c r="E11" s="13">
        <v>93</v>
      </c>
      <c r="F11" s="14"/>
      <c r="G11" s="13"/>
      <c r="H11" s="13"/>
      <c r="I11" s="13"/>
      <c r="J11" s="13"/>
      <c r="M11">
        <f>D11+E11+F11+G11+H11</f>
        <v>191</v>
      </c>
      <c r="N11">
        <f>D11*0.17+E11*0.17+F11*0.17+G11*0.17+H11*0.17</f>
        <v>32.47</v>
      </c>
      <c r="O11">
        <f>I11*0.15</f>
        <v>0</v>
      </c>
      <c r="P11">
        <f>ROUND(N11+O11,0)</f>
        <v>32</v>
      </c>
    </row>
    <row r="12" spans="1:16" x14ac:dyDescent="0.25">
      <c r="A12" s="11" t="s">
        <v>309</v>
      </c>
      <c r="B12" s="11">
        <v>10</v>
      </c>
      <c r="C12" s="12" t="s">
        <v>310</v>
      </c>
      <c r="D12" s="13">
        <v>97</v>
      </c>
      <c r="E12" s="13">
        <v>99</v>
      </c>
      <c r="F12" s="14"/>
      <c r="G12" s="13"/>
      <c r="H12" s="13"/>
      <c r="I12" s="13"/>
      <c r="J12" s="13"/>
      <c r="M12">
        <f>D12+E12+F12+G12+H12</f>
        <v>196</v>
      </c>
      <c r="N12">
        <f>D12*0.17+E12*0.17+F12*0.17+G12*0.17+H12*0.17</f>
        <v>33.320000000000007</v>
      </c>
      <c r="O12">
        <f>I12*0.15</f>
        <v>0</v>
      </c>
      <c r="P12">
        <f>ROUND(N12+O12,0)</f>
        <v>33</v>
      </c>
    </row>
    <row r="13" spans="1:16" x14ac:dyDescent="0.25">
      <c r="A13" s="11" t="s">
        <v>311</v>
      </c>
      <c r="B13" s="11">
        <v>11</v>
      </c>
      <c r="C13" s="12" t="s">
        <v>312</v>
      </c>
      <c r="D13" s="13">
        <v>82</v>
      </c>
      <c r="E13" s="13">
        <v>86</v>
      </c>
      <c r="F13" s="14"/>
      <c r="G13" s="13"/>
      <c r="H13" s="13"/>
      <c r="I13" s="13"/>
      <c r="J13" s="13"/>
      <c r="M13">
        <f>D13+E13+F13+G13+H13</f>
        <v>168</v>
      </c>
      <c r="N13">
        <f>D13*0.17+E13*0.17+F13*0.17+G13*0.17+H13*0.17</f>
        <v>28.560000000000002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313</v>
      </c>
      <c r="B14" s="11">
        <v>12</v>
      </c>
      <c r="C14" s="12" t="s">
        <v>314</v>
      </c>
      <c r="D14" s="13">
        <v>75</v>
      </c>
      <c r="E14" s="13">
        <v>71</v>
      </c>
      <c r="F14" s="14"/>
      <c r="G14" s="13"/>
      <c r="H14" s="13"/>
      <c r="I14" s="13"/>
      <c r="J14" s="13"/>
      <c r="M14">
        <f>D14+E14+F14+G14+H14</f>
        <v>146</v>
      </c>
      <c r="N14">
        <f>D14*0.17+E14*0.17+F14*0.17+G14*0.17+H14*0.17</f>
        <v>24.82</v>
      </c>
      <c r="O14">
        <f>I14*0.15</f>
        <v>0</v>
      </c>
      <c r="P14">
        <f>ROUND(N14+O14,0)</f>
        <v>25</v>
      </c>
    </row>
    <row r="15" spans="1:16" x14ac:dyDescent="0.25">
      <c r="A15" s="11" t="s">
        <v>315</v>
      </c>
      <c r="B15" s="11">
        <v>13</v>
      </c>
      <c r="C15" s="12" t="s">
        <v>316</v>
      </c>
      <c r="D15" s="13">
        <v>88</v>
      </c>
      <c r="E15" s="13">
        <v>87</v>
      </c>
      <c r="F15" s="14"/>
      <c r="G15" s="13"/>
      <c r="H15" s="13"/>
      <c r="I15" s="13"/>
      <c r="J15" s="13"/>
      <c r="M15">
        <f>D15+E15+F15+G15+H15</f>
        <v>175</v>
      </c>
      <c r="N15">
        <f>D15*0.17+E15*0.17+F15*0.17+G15*0.17+H15*0.17</f>
        <v>29.75</v>
      </c>
      <c r="O15">
        <f>I15*0.15</f>
        <v>0</v>
      </c>
      <c r="P15">
        <f>ROUND(N15+O15,0)</f>
        <v>30</v>
      </c>
    </row>
    <row r="16" spans="1:16" x14ac:dyDescent="0.25">
      <c r="A16" s="11" t="s">
        <v>317</v>
      </c>
      <c r="B16" s="11">
        <v>14</v>
      </c>
      <c r="C16" s="12" t="s">
        <v>318</v>
      </c>
      <c r="D16" s="13">
        <v>75</v>
      </c>
      <c r="E16" s="13">
        <v>86</v>
      </c>
      <c r="F16" s="14"/>
      <c r="G16" s="13"/>
      <c r="H16" s="13"/>
      <c r="I16" s="13"/>
      <c r="J16" s="13"/>
      <c r="M16">
        <f>D16+E16+F16+G16+H16</f>
        <v>161</v>
      </c>
      <c r="N16">
        <f>D16*0.17+E16*0.17+F16*0.17+G16*0.17+H16*0.17</f>
        <v>27.370000000000005</v>
      </c>
      <c r="O16">
        <f>I16*0.15</f>
        <v>0</v>
      </c>
      <c r="P16">
        <f>ROUND(N16+O16,0)</f>
        <v>27</v>
      </c>
    </row>
    <row r="17" spans="1:16" x14ac:dyDescent="0.25">
      <c r="A17" s="11" t="s">
        <v>319</v>
      </c>
      <c r="B17" s="11">
        <v>15</v>
      </c>
      <c r="C17" s="12" t="s">
        <v>320</v>
      </c>
      <c r="D17" s="13">
        <v>98</v>
      </c>
      <c r="E17" s="13">
        <v>88</v>
      </c>
      <c r="F17" s="14"/>
      <c r="G17" s="13"/>
      <c r="H17" s="13"/>
      <c r="I17" s="13"/>
      <c r="J17" s="13"/>
      <c r="M17">
        <f>D17+E17+F17+G17+H17</f>
        <v>186</v>
      </c>
      <c r="N17">
        <f>D17*0.17+E17*0.17+F17*0.17+G17*0.17+H17*0.17</f>
        <v>31.62</v>
      </c>
      <c r="O17">
        <f>I17*0.15</f>
        <v>0</v>
      </c>
      <c r="P17">
        <f>ROUND(N17+O17,0)</f>
        <v>32</v>
      </c>
    </row>
    <row r="18" spans="1:16" x14ac:dyDescent="0.25">
      <c r="A18" s="11" t="s">
        <v>321</v>
      </c>
      <c r="B18" s="11">
        <v>16</v>
      </c>
      <c r="C18" s="12" t="s">
        <v>322</v>
      </c>
      <c r="D18" s="13">
        <v>100</v>
      </c>
      <c r="E18" s="13">
        <v>90</v>
      </c>
      <c r="F18" s="14"/>
      <c r="G18" s="13"/>
      <c r="H18" s="13"/>
      <c r="I18" s="13"/>
      <c r="J18" s="13"/>
      <c r="M18">
        <f>D18+E18+F18+G18+H18</f>
        <v>190</v>
      </c>
      <c r="N18">
        <f>D18*0.17+E18*0.17+F18*0.17+G18*0.17+H18*0.17</f>
        <v>32.299999999999997</v>
      </c>
      <c r="O18">
        <f>I18*0.15</f>
        <v>0</v>
      </c>
      <c r="P18">
        <f>ROUND(N18+O18,0)</f>
        <v>32</v>
      </c>
    </row>
    <row r="19" spans="1:16" x14ac:dyDescent="0.25">
      <c r="A19" s="11" t="s">
        <v>323</v>
      </c>
      <c r="B19" s="11">
        <v>17</v>
      </c>
      <c r="C19" s="12" t="s">
        <v>324</v>
      </c>
      <c r="D19" s="13">
        <v>80</v>
      </c>
      <c r="E19" s="13">
        <v>69</v>
      </c>
      <c r="F19" s="14"/>
      <c r="G19" s="13"/>
      <c r="H19" s="13"/>
      <c r="I19" s="13"/>
      <c r="J19" s="13"/>
      <c r="M19">
        <f>D19+E19+F19+G19+H19</f>
        <v>149</v>
      </c>
      <c r="N19">
        <f>D19*0.17+E19*0.17+F19*0.17+G19*0.17+H19*0.17</f>
        <v>25.330000000000002</v>
      </c>
      <c r="O19">
        <f>I19*0.15</f>
        <v>0</v>
      </c>
      <c r="P19">
        <f>ROUND(N19+O19,0)</f>
        <v>25</v>
      </c>
    </row>
    <row r="20" spans="1:16" x14ac:dyDescent="0.25">
      <c r="A20" s="11" t="s">
        <v>325</v>
      </c>
      <c r="B20" s="11">
        <v>18</v>
      </c>
      <c r="C20" s="12" t="s">
        <v>326</v>
      </c>
      <c r="D20" s="13">
        <v>88</v>
      </c>
      <c r="E20" s="13">
        <v>96</v>
      </c>
      <c r="F20" s="14"/>
      <c r="G20" s="13"/>
      <c r="H20" s="13"/>
      <c r="I20" s="13"/>
      <c r="J20" s="13"/>
      <c r="M20">
        <f>D20+E20+F20+G20+H20</f>
        <v>184</v>
      </c>
      <c r="N20">
        <f>D20*0.17+E20*0.17+F20*0.17+G20*0.17+H20*0.17</f>
        <v>31.28</v>
      </c>
      <c r="O20">
        <f>I20*0.15</f>
        <v>0</v>
      </c>
      <c r="P20">
        <f>ROUND(N20+O20,0)</f>
        <v>31</v>
      </c>
    </row>
    <row r="21" spans="1:16" x14ac:dyDescent="0.25">
      <c r="A21" s="11" t="s">
        <v>327</v>
      </c>
      <c r="B21" s="11">
        <v>19</v>
      </c>
      <c r="C21" s="12" t="s">
        <v>328</v>
      </c>
      <c r="D21" s="13">
        <v>94</v>
      </c>
      <c r="E21" s="13">
        <v>85</v>
      </c>
      <c r="F21" s="14"/>
      <c r="G21" s="13"/>
      <c r="H21" s="13"/>
      <c r="I21" s="13"/>
      <c r="J21" s="13"/>
      <c r="M21">
        <f>D21+E21+F21+G21+H21</f>
        <v>179</v>
      </c>
      <c r="N21">
        <f>D21*0.17+E21*0.17+F21*0.17+G21*0.17+H21*0.17</f>
        <v>30.43</v>
      </c>
      <c r="O21">
        <f>I21*0.15</f>
        <v>0</v>
      </c>
      <c r="P21">
        <f>ROUND(N21+O21,0)</f>
        <v>30</v>
      </c>
    </row>
    <row r="22" spans="1:16" x14ac:dyDescent="0.25">
      <c r="A22" s="11" t="s">
        <v>329</v>
      </c>
      <c r="B22" s="11">
        <v>20</v>
      </c>
      <c r="C22" s="12" t="s">
        <v>330</v>
      </c>
      <c r="D22" s="13">
        <v>91</v>
      </c>
      <c r="E22" s="13">
        <v>93</v>
      </c>
      <c r="F22" s="14"/>
      <c r="G22" s="13"/>
      <c r="H22" s="13"/>
      <c r="I22" s="13"/>
      <c r="J22" s="13"/>
      <c r="M22">
        <f>D22+E22+F22+G22+H22</f>
        <v>184</v>
      </c>
      <c r="N22">
        <f>D22*0.17+E22*0.17+F22*0.17+G22*0.17+H22*0.17</f>
        <v>31.28</v>
      </c>
      <c r="O22">
        <f>I22*0.15</f>
        <v>0</v>
      </c>
      <c r="P22">
        <f>ROUND(N22+O22,0)</f>
        <v>31</v>
      </c>
    </row>
    <row r="23" spans="1:16" x14ac:dyDescent="0.25">
      <c r="A23" s="11" t="s">
        <v>331</v>
      </c>
      <c r="B23" s="11">
        <v>21</v>
      </c>
      <c r="C23" s="12" t="s">
        <v>332</v>
      </c>
      <c r="D23" s="13">
        <v>88</v>
      </c>
      <c r="E23" s="13">
        <v>91</v>
      </c>
      <c r="F23" s="14"/>
      <c r="G23" s="13"/>
      <c r="H23" s="13"/>
      <c r="I23" s="13"/>
      <c r="J23" s="13"/>
      <c r="M23">
        <f>D23+E23+F23+G23+H23</f>
        <v>179</v>
      </c>
      <c r="N23">
        <f>D23*0.17+E23*0.17+F23*0.17+G23*0.17+H23*0.17</f>
        <v>30.43</v>
      </c>
      <c r="O23">
        <f>I23*0.15</f>
        <v>0</v>
      </c>
      <c r="P23">
        <f>ROUND(N23+O23,0)</f>
        <v>30</v>
      </c>
    </row>
    <row r="24" spans="1:16" x14ac:dyDescent="0.25">
      <c r="A24" s="11" t="s">
        <v>333</v>
      </c>
      <c r="B24" s="11">
        <v>22</v>
      </c>
      <c r="C24" s="12" t="s">
        <v>334</v>
      </c>
      <c r="D24" s="13">
        <v>85</v>
      </c>
      <c r="E24" s="13">
        <v>86</v>
      </c>
      <c r="F24" s="14"/>
      <c r="G24" s="13"/>
      <c r="H24" s="13"/>
      <c r="I24" s="13"/>
      <c r="J24" s="13"/>
      <c r="M24">
        <f>D24+E24+F24+G24+H24</f>
        <v>171</v>
      </c>
      <c r="N24">
        <f>D24*0.17+E24*0.17+F24*0.17+G24*0.17+H24*0.17</f>
        <v>29.07</v>
      </c>
      <c r="O24">
        <f>I24*0.15</f>
        <v>0</v>
      </c>
      <c r="P24">
        <f>ROUND(N24+O24,0)</f>
        <v>29</v>
      </c>
    </row>
    <row r="25" spans="1:16" x14ac:dyDescent="0.25">
      <c r="A25" s="11" t="s">
        <v>335</v>
      </c>
      <c r="B25" s="11">
        <v>23</v>
      </c>
      <c r="C25" s="12" t="s">
        <v>336</v>
      </c>
      <c r="D25" s="13">
        <v>63</v>
      </c>
      <c r="E25" s="13">
        <v>86</v>
      </c>
      <c r="F25" s="14"/>
      <c r="G25" s="13"/>
      <c r="H25" s="13"/>
      <c r="I25" s="13"/>
      <c r="J25" s="13"/>
      <c r="M25">
        <f>D25+E25+F25+G25+H25</f>
        <v>149</v>
      </c>
      <c r="N25">
        <f>D25*0.17+E25*0.17+F25*0.17+G25*0.17+H25*0.17</f>
        <v>25.330000000000002</v>
      </c>
      <c r="O25">
        <f>I25*0.15</f>
        <v>0</v>
      </c>
      <c r="P25">
        <f>ROUND(N25+O25,0)</f>
        <v>25</v>
      </c>
    </row>
    <row r="26" spans="1:16" x14ac:dyDescent="0.25">
      <c r="A26" s="11" t="s">
        <v>337</v>
      </c>
      <c r="B26" s="11">
        <v>24</v>
      </c>
      <c r="C26" s="12" t="s">
        <v>338</v>
      </c>
      <c r="D26" s="13">
        <v>83</v>
      </c>
      <c r="E26" s="13">
        <v>66</v>
      </c>
      <c r="F26" s="14"/>
      <c r="G26" s="13"/>
      <c r="H26" s="13"/>
      <c r="I26" s="13"/>
      <c r="J26" s="13"/>
      <c r="M26">
        <f>D26+E26+F26+G26+H26</f>
        <v>149</v>
      </c>
      <c r="N26">
        <f>D26*0.17+E26*0.17+F26*0.17+G26*0.17+H26*0.17</f>
        <v>25.330000000000002</v>
      </c>
      <c r="O26">
        <f>I26*0.15</f>
        <v>0</v>
      </c>
      <c r="P26">
        <f>ROUND(N26+O26,0)</f>
        <v>25</v>
      </c>
    </row>
    <row r="27" spans="1:16" x14ac:dyDescent="0.25">
      <c r="A27" s="11" t="s">
        <v>339</v>
      </c>
      <c r="B27" s="11">
        <v>25</v>
      </c>
      <c r="C27" s="12" t="s">
        <v>340</v>
      </c>
      <c r="D27" s="13">
        <v>100</v>
      </c>
      <c r="E27" s="13">
        <v>93</v>
      </c>
      <c r="F27" s="14"/>
      <c r="G27" s="13"/>
      <c r="H27" s="13"/>
      <c r="I27" s="13"/>
      <c r="J27" s="13"/>
      <c r="M27">
        <f>D27+E27+F27+G27+H27</f>
        <v>193</v>
      </c>
      <c r="N27">
        <f>D27*0.17+E27*0.17+F27*0.17+G27*0.17+H27*0.17</f>
        <v>32.81</v>
      </c>
      <c r="O27">
        <f>I27*0.15</f>
        <v>0</v>
      </c>
      <c r="P27">
        <f>ROUND(N27+O27,0)</f>
        <v>33</v>
      </c>
    </row>
    <row r="28" spans="1:16" x14ac:dyDescent="0.25">
      <c r="A28" s="11" t="s">
        <v>341</v>
      </c>
      <c r="B28" s="11">
        <v>26</v>
      </c>
      <c r="C28" s="12" t="s">
        <v>342</v>
      </c>
      <c r="D28" s="13">
        <v>92</v>
      </c>
      <c r="E28" s="13">
        <v>94</v>
      </c>
      <c r="F28" s="14"/>
      <c r="G28" s="13"/>
      <c r="H28" s="13"/>
      <c r="I28" s="13"/>
      <c r="J28" s="13"/>
      <c r="M28">
        <f>D28+E28+F28+G28+H28</f>
        <v>186</v>
      </c>
      <c r="N28">
        <f>D28*0.17+E28*0.17+F28*0.17+G28*0.17+H28*0.17</f>
        <v>31.62</v>
      </c>
      <c r="O28">
        <f>I28*0.15</f>
        <v>0</v>
      </c>
      <c r="P28">
        <f>ROUND(N28+O28,0)</f>
        <v>32</v>
      </c>
    </row>
    <row r="29" spans="1:16" x14ac:dyDescent="0.25">
      <c r="A29" s="11" t="s">
        <v>343</v>
      </c>
      <c r="B29" s="11">
        <v>27</v>
      </c>
      <c r="C29" s="12" t="s">
        <v>344</v>
      </c>
      <c r="D29" s="13">
        <v>100</v>
      </c>
      <c r="E29" s="13">
        <v>94</v>
      </c>
      <c r="F29" s="14"/>
      <c r="G29" s="13"/>
      <c r="H29" s="13"/>
      <c r="I29" s="13"/>
      <c r="J29" s="13"/>
      <c r="M29">
        <f>D29+E29+F29+G29+H29</f>
        <v>194</v>
      </c>
      <c r="N29">
        <f>D29*0.17+E29*0.17+F29*0.17+G29*0.17+H29*0.17</f>
        <v>32.980000000000004</v>
      </c>
      <c r="O29">
        <f>I29*0.15</f>
        <v>0</v>
      </c>
      <c r="P29">
        <f>ROUND(N29+O29,0)</f>
        <v>33</v>
      </c>
    </row>
    <row r="30" spans="1:16" x14ac:dyDescent="0.25">
      <c r="A30" s="11" t="s">
        <v>345</v>
      </c>
      <c r="B30" s="11">
        <v>28</v>
      </c>
      <c r="C30" s="12" t="s">
        <v>346</v>
      </c>
      <c r="D30" s="13">
        <v>99</v>
      </c>
      <c r="E30" s="13">
        <v>100</v>
      </c>
      <c r="F30" s="14"/>
      <c r="G30" s="13"/>
      <c r="H30" s="13"/>
      <c r="I30" s="13"/>
      <c r="J30" s="13"/>
      <c r="M30">
        <f>D30+E30+F30+G30+H30</f>
        <v>199</v>
      </c>
      <c r="N30">
        <f>D30*0.17+E30*0.17+F30*0.17+G30*0.17+H30*0.17</f>
        <v>33.83</v>
      </c>
      <c r="O30">
        <f>I30*0.15</f>
        <v>0</v>
      </c>
      <c r="P30">
        <f>ROUND(N30+O30,0)</f>
        <v>34</v>
      </c>
    </row>
    <row r="31" spans="1:16" x14ac:dyDescent="0.25">
      <c r="A31" s="11" t="s">
        <v>347</v>
      </c>
      <c r="B31" s="11">
        <v>29</v>
      </c>
      <c r="C31" s="12" t="s">
        <v>348</v>
      </c>
      <c r="D31" s="13">
        <v>92</v>
      </c>
      <c r="E31" s="13">
        <v>85</v>
      </c>
      <c r="F31" s="14"/>
      <c r="G31" s="13"/>
      <c r="H31" s="13"/>
      <c r="I31" s="13"/>
      <c r="J31" s="13"/>
      <c r="M31">
        <f>D31+E31+F31+G31+H31</f>
        <v>177</v>
      </c>
      <c r="N31">
        <f>D31*0.17+E31*0.17+F31*0.17+G31*0.17+H31*0.17</f>
        <v>30.090000000000003</v>
      </c>
      <c r="O31">
        <f>I31*0.15</f>
        <v>0</v>
      </c>
      <c r="P31">
        <f>ROUND(N31+O31,0)</f>
        <v>30</v>
      </c>
    </row>
  </sheetData>
  <sheetProtection algorithmName="SHA-512" hashValue="UqWffigWSuGXBoOxsIy+sO8LN9Tn/YX3pLNvaqhiXSAJNoAfk+e2Y/ltLA/AD0IjasubZ92D7HKYwBZDF9sRlw==" saltValue="SX3TSdg4BTIVmMkOud2pdQ==" spinCount="100000" sheet="1" objects="1" scenarios="1"/>
  <dataValidations count="29">
    <dataValidation type="whole" allowBlank="1" showInputMessage="1" showErrorMessage="1" errorTitle="Valor fuera de rango" error="Ingrese un valor correcto" sqref="F3" xr:uid="{59BDA7E3-5B6F-4440-BD61-1B66DB0FB796}">
      <formula1>0</formula1>
      <formula2>100</formula2>
    </dataValidation>
    <dataValidation type="whole" allowBlank="1" showInputMessage="1" showErrorMessage="1" errorTitle="Valor fuera de rango" error="Ingrese un valor correcto" sqref="F4" xr:uid="{DE92634F-C7F5-440F-9C3D-151D945643F0}">
      <formula1>0</formula1>
      <formula2>100</formula2>
    </dataValidation>
    <dataValidation type="whole" allowBlank="1" showInputMessage="1" showErrorMessage="1" errorTitle="Valor fuera de rango" error="Ingrese un valor correcto" sqref="F5" xr:uid="{10415E0E-A7E2-4ED1-872E-0A775AD818F8}">
      <formula1>0</formula1>
      <formula2>100</formula2>
    </dataValidation>
    <dataValidation type="whole" allowBlank="1" showInputMessage="1" showErrorMessage="1" errorTitle="Valor fuera de rango" error="Ingrese un valor correcto" sqref="F6" xr:uid="{5BC740F2-7F85-4840-85CE-247447E80F69}">
      <formula1>0</formula1>
      <formula2>100</formula2>
    </dataValidation>
    <dataValidation type="whole" allowBlank="1" showInputMessage="1" showErrorMessage="1" errorTitle="Valor fuera de rango" error="Ingrese un valor correcto" sqref="F7" xr:uid="{C8D39E74-6EB9-42F5-8E4E-DECB98B5BE7C}">
      <formula1>0</formula1>
      <formula2>100</formula2>
    </dataValidation>
    <dataValidation type="whole" allowBlank="1" showInputMessage="1" showErrorMessage="1" errorTitle="Valor fuera de rango" error="Ingrese un valor correcto" sqref="F8" xr:uid="{F16A56E1-32A5-4209-8FEB-E8A2DC91BE00}">
      <formula1>0</formula1>
      <formula2>100</formula2>
    </dataValidation>
    <dataValidation type="whole" allowBlank="1" showInputMessage="1" showErrorMessage="1" errorTitle="Valor fuera de rango" error="Ingrese un valor correcto" sqref="F9" xr:uid="{9A34E5CD-D1CB-4592-A82D-446FAD983867}">
      <formula1>0</formula1>
      <formula2>100</formula2>
    </dataValidation>
    <dataValidation type="whole" allowBlank="1" showInputMessage="1" showErrorMessage="1" errorTitle="Valor fuera de rango" error="Ingrese un valor correcto" sqref="F10" xr:uid="{EBD8EBB0-4BB2-4C6A-91A0-B14AD01E0FD9}">
      <formula1>0</formula1>
      <formula2>100</formula2>
    </dataValidation>
    <dataValidation type="whole" allowBlank="1" showInputMessage="1" showErrorMessage="1" errorTitle="Valor fuera de rango" error="Ingrese un valor correcto" sqref="F11" xr:uid="{701AACBE-8693-4DD6-8C3E-DE4CA36CBEF4}">
      <formula1>0</formula1>
      <formula2>100</formula2>
    </dataValidation>
    <dataValidation type="whole" allowBlank="1" showInputMessage="1" showErrorMessage="1" errorTitle="Valor fuera de rango" error="Ingrese un valor correcto" sqref="F12" xr:uid="{61280332-6B1F-45B6-BE13-CFA3C05B1C13}">
      <formula1>0</formula1>
      <formula2>100</formula2>
    </dataValidation>
    <dataValidation type="whole" allowBlank="1" showInputMessage="1" showErrorMessage="1" errorTitle="Valor fuera de rango" error="Ingrese un valor correcto" sqref="F13" xr:uid="{F46C7554-7772-4308-B652-EB35D07D5157}">
      <formula1>0</formula1>
      <formula2>100</formula2>
    </dataValidation>
    <dataValidation type="whole" allowBlank="1" showInputMessage="1" showErrorMessage="1" errorTitle="Valor fuera de rango" error="Ingrese un valor correcto" sqref="F14" xr:uid="{20BCFE5B-3A6B-42D6-B0C6-F3235E3C57E7}">
      <formula1>0</formula1>
      <formula2>100</formula2>
    </dataValidation>
    <dataValidation type="whole" allowBlank="1" showInputMessage="1" showErrorMessage="1" errorTitle="Valor fuera de rango" error="Ingrese un valor correcto" sqref="F15" xr:uid="{FE647237-7D5A-4E24-B1EE-9E4F92727E67}">
      <formula1>0</formula1>
      <formula2>100</formula2>
    </dataValidation>
    <dataValidation type="whole" allowBlank="1" showInputMessage="1" showErrorMessage="1" errorTitle="Valor fuera de rango" error="Ingrese un valor correcto" sqref="F16" xr:uid="{E1BC60B1-AAB2-4633-8611-A287D7E51569}">
      <formula1>0</formula1>
      <formula2>100</formula2>
    </dataValidation>
    <dataValidation type="whole" allowBlank="1" showInputMessage="1" showErrorMessage="1" errorTitle="Valor fuera de rango" error="Ingrese un valor correcto" sqref="F17" xr:uid="{A401F172-13BF-49B1-9DC2-8CBC1DBED8D9}">
      <formula1>0</formula1>
      <formula2>100</formula2>
    </dataValidation>
    <dataValidation type="whole" allowBlank="1" showInputMessage="1" showErrorMessage="1" errorTitle="Valor fuera de rango" error="Ingrese un valor correcto" sqref="F18" xr:uid="{9DB63A76-A315-4751-AA00-96F62C1E7067}">
      <formula1>0</formula1>
      <formula2>100</formula2>
    </dataValidation>
    <dataValidation type="whole" allowBlank="1" showInputMessage="1" showErrorMessage="1" errorTitle="Valor fuera de rango" error="Ingrese un valor correcto" sqref="F19" xr:uid="{EA58EC9A-C7CA-4385-BBE8-2596F64A29F4}">
      <formula1>0</formula1>
      <formula2>100</formula2>
    </dataValidation>
    <dataValidation type="whole" allowBlank="1" showInputMessage="1" showErrorMessage="1" errorTitle="Valor fuera de rango" error="Ingrese un valor correcto" sqref="F20" xr:uid="{40A28530-11AA-4459-82A0-2B21D86A7E4C}">
      <formula1>0</formula1>
      <formula2>100</formula2>
    </dataValidation>
    <dataValidation type="whole" allowBlank="1" showInputMessage="1" showErrorMessage="1" errorTitle="Valor fuera de rango" error="Ingrese un valor correcto" sqref="F21" xr:uid="{0D4CC127-534D-4FC1-90D2-0888C7A5525B}">
      <formula1>0</formula1>
      <formula2>100</formula2>
    </dataValidation>
    <dataValidation type="whole" allowBlank="1" showInputMessage="1" showErrorMessage="1" errorTitle="Valor fuera de rango" error="Ingrese un valor correcto" sqref="F22" xr:uid="{AB56A1A3-21FB-463A-99D3-6D3CFD627ADF}">
      <formula1>0</formula1>
      <formula2>100</formula2>
    </dataValidation>
    <dataValidation type="whole" allowBlank="1" showInputMessage="1" showErrorMessage="1" errorTitle="Valor fuera de rango" error="Ingrese un valor correcto" sqref="F23" xr:uid="{C2D4DE41-5780-4CFD-BE68-FDA49B5E6FB0}">
      <formula1>0</formula1>
      <formula2>100</formula2>
    </dataValidation>
    <dataValidation type="whole" allowBlank="1" showInputMessage="1" showErrorMessage="1" errorTitle="Valor fuera de rango" error="Ingrese un valor correcto" sqref="F24" xr:uid="{2B3A81AA-3545-4BF9-AEEE-3AA5E243CF78}">
      <formula1>0</formula1>
      <formula2>100</formula2>
    </dataValidation>
    <dataValidation type="whole" allowBlank="1" showInputMessage="1" showErrorMessage="1" errorTitle="Valor fuera de rango" error="Ingrese un valor correcto" sqref="F25" xr:uid="{FB885E4B-A565-4598-AC67-CF3F10C6DE2A}">
      <formula1>0</formula1>
      <formula2>100</formula2>
    </dataValidation>
    <dataValidation type="whole" allowBlank="1" showInputMessage="1" showErrorMessage="1" errorTitle="Valor fuera de rango" error="Ingrese un valor correcto" sqref="F26" xr:uid="{0F1B5C08-6227-43B4-A491-46D33C2A9557}">
      <formula1>0</formula1>
      <formula2>100</formula2>
    </dataValidation>
    <dataValidation type="whole" allowBlank="1" showInputMessage="1" showErrorMessage="1" errorTitle="Valor fuera de rango" error="Ingrese un valor correcto" sqref="F27" xr:uid="{79E90867-5C39-4A60-BF81-FC669CAE8854}">
      <formula1>0</formula1>
      <formula2>100</formula2>
    </dataValidation>
    <dataValidation type="whole" allowBlank="1" showInputMessage="1" showErrorMessage="1" errorTitle="Valor fuera de rango" error="Ingrese un valor correcto" sqref="F28" xr:uid="{59479212-5EA7-4D6D-907A-2090BFB405FD}">
      <formula1>0</formula1>
      <formula2>100</formula2>
    </dataValidation>
    <dataValidation type="whole" allowBlank="1" showInputMessage="1" showErrorMessage="1" errorTitle="Valor fuera de rango" error="Ingrese un valor correcto" sqref="F29" xr:uid="{9BE203EE-A434-4A72-BC78-8D978060997D}">
      <formula1>0</formula1>
      <formula2>100</formula2>
    </dataValidation>
    <dataValidation type="whole" allowBlank="1" showInputMessage="1" showErrorMessage="1" errorTitle="Valor fuera de rango" error="Ingrese un valor correcto" sqref="F30" xr:uid="{3C5FD5EE-C760-441F-87C4-BC50DE2EBEED}">
      <formula1>0</formula1>
      <formula2>100</formula2>
    </dataValidation>
    <dataValidation type="whole" allowBlank="1" showInputMessage="1" showErrorMessage="1" errorTitle="Valor fuera de rango" error="Ingrese un valor correcto" sqref="F31" xr:uid="{DB2A7330-1E8B-4744-A760-C5FBC432585B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60B6-C671-48C7-8FF5-8578CE3C9D64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350</v>
      </c>
      <c r="C1" s="1" t="s">
        <v>351</v>
      </c>
      <c r="D1" s="5" t="s">
        <v>412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352</v>
      </c>
      <c r="B3" s="11">
        <v>1</v>
      </c>
      <c r="C3" s="12" t="s">
        <v>353</v>
      </c>
      <c r="D3" s="13">
        <v>76</v>
      </c>
      <c r="E3" s="13">
        <v>70</v>
      </c>
      <c r="F3" s="14"/>
      <c r="G3" s="13"/>
      <c r="H3" s="13"/>
      <c r="I3" s="13"/>
      <c r="J3" s="13"/>
      <c r="M3">
        <f>D3+E3+F3+G3+H3</f>
        <v>146</v>
      </c>
      <c r="N3">
        <f>D3*0.17+E3*0.17+F3*0.17+G3*0.17+H3*0.17</f>
        <v>24.82</v>
      </c>
      <c r="O3">
        <f>I3*0.15</f>
        <v>0</v>
      </c>
      <c r="P3">
        <f>ROUND(N3+O3,0)</f>
        <v>25</v>
      </c>
    </row>
    <row r="4" spans="1:16" x14ac:dyDescent="0.25">
      <c r="A4" s="11" t="s">
        <v>354</v>
      </c>
      <c r="B4" s="11">
        <v>2</v>
      </c>
      <c r="C4" s="12" t="s">
        <v>355</v>
      </c>
      <c r="D4" s="13">
        <v>83</v>
      </c>
      <c r="E4" s="13">
        <v>92</v>
      </c>
      <c r="F4" s="14"/>
      <c r="G4" s="13"/>
      <c r="H4" s="13"/>
      <c r="I4" s="13"/>
      <c r="J4" s="13"/>
      <c r="M4">
        <f>D4+E4+F4+G4+H4</f>
        <v>175</v>
      </c>
      <c r="N4">
        <f>D4*0.17+E4*0.17+F4*0.17+G4*0.17+H4*0.17</f>
        <v>29.75</v>
      </c>
      <c r="O4">
        <f>I4*0.15</f>
        <v>0</v>
      </c>
      <c r="P4">
        <f>ROUND(N4+O4,0)</f>
        <v>30</v>
      </c>
    </row>
    <row r="5" spans="1:16" x14ac:dyDescent="0.25">
      <c r="A5" s="11" t="s">
        <v>356</v>
      </c>
      <c r="B5" s="11">
        <v>3</v>
      </c>
      <c r="C5" s="12" t="s">
        <v>357</v>
      </c>
      <c r="D5" s="13">
        <v>95</v>
      </c>
      <c r="E5" s="13">
        <v>78</v>
      </c>
      <c r="F5" s="14"/>
      <c r="G5" s="13"/>
      <c r="H5" s="13"/>
      <c r="I5" s="13"/>
      <c r="J5" s="13"/>
      <c r="M5">
        <f>D5+E5+F5+G5+H5</f>
        <v>173</v>
      </c>
      <c r="N5">
        <f>D5*0.17+E5*0.17+F5*0.17+G5*0.17+H5*0.17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1" t="s">
        <v>358</v>
      </c>
      <c r="B6" s="11">
        <v>4</v>
      </c>
      <c r="C6" s="12" t="s">
        <v>359</v>
      </c>
      <c r="D6" s="13">
        <v>89</v>
      </c>
      <c r="E6" s="13">
        <v>93</v>
      </c>
      <c r="F6" s="14"/>
      <c r="G6" s="13"/>
      <c r="H6" s="13"/>
      <c r="I6" s="13"/>
      <c r="J6" s="13"/>
      <c r="M6">
        <f>D6+E6+F6+G6+H6</f>
        <v>182</v>
      </c>
      <c r="N6">
        <f>D6*0.17+E6*0.17+F6*0.17+G6*0.17+H6*0.17</f>
        <v>30.94</v>
      </c>
      <c r="O6">
        <f>I6*0.15</f>
        <v>0</v>
      </c>
      <c r="P6">
        <f>ROUND(N6+O6,0)</f>
        <v>31</v>
      </c>
    </row>
    <row r="7" spans="1:16" x14ac:dyDescent="0.25">
      <c r="A7" s="11" t="s">
        <v>360</v>
      </c>
      <c r="B7" s="11">
        <v>5</v>
      </c>
      <c r="C7" s="12" t="s">
        <v>361</v>
      </c>
      <c r="D7" s="13">
        <v>84</v>
      </c>
      <c r="E7" s="13">
        <v>94</v>
      </c>
      <c r="F7" s="14"/>
      <c r="G7" s="13"/>
      <c r="H7" s="13"/>
      <c r="I7" s="13"/>
      <c r="J7" s="13"/>
      <c r="M7">
        <f>D7+E7+F7+G7+H7</f>
        <v>178</v>
      </c>
      <c r="N7">
        <f>D7*0.17+E7*0.17+F7*0.17+G7*0.17+H7*0.17</f>
        <v>30.26</v>
      </c>
      <c r="O7">
        <f>I7*0.15</f>
        <v>0</v>
      </c>
      <c r="P7">
        <f>ROUND(N7+O7,0)</f>
        <v>30</v>
      </c>
    </row>
    <row r="8" spans="1:16" x14ac:dyDescent="0.25">
      <c r="A8" s="11" t="s">
        <v>362</v>
      </c>
      <c r="B8" s="11">
        <v>6</v>
      </c>
      <c r="C8" s="12" t="s">
        <v>363</v>
      </c>
      <c r="D8" s="13">
        <v>80</v>
      </c>
      <c r="E8" s="13">
        <v>76</v>
      </c>
      <c r="F8" s="14"/>
      <c r="G8" s="13"/>
      <c r="H8" s="13"/>
      <c r="I8" s="13"/>
      <c r="J8" s="13"/>
      <c r="M8">
        <f>D8+E8+F8+G8+H8</f>
        <v>156</v>
      </c>
      <c r="N8">
        <f>D8*0.17+E8*0.17+F8*0.17+G8*0.17+H8*0.17</f>
        <v>26.520000000000003</v>
      </c>
      <c r="O8">
        <f>I8*0.15</f>
        <v>0</v>
      </c>
      <c r="P8">
        <f>ROUND(N8+O8,0)</f>
        <v>27</v>
      </c>
    </row>
    <row r="9" spans="1:16" x14ac:dyDescent="0.25">
      <c r="A9" s="11" t="s">
        <v>364</v>
      </c>
      <c r="B9" s="11">
        <v>7</v>
      </c>
      <c r="C9" s="12" t="s">
        <v>365</v>
      </c>
      <c r="D9" s="13">
        <v>91</v>
      </c>
      <c r="E9" s="13">
        <v>84</v>
      </c>
      <c r="F9" s="14"/>
      <c r="G9" s="13"/>
      <c r="H9" s="13"/>
      <c r="I9" s="13"/>
      <c r="J9" s="13"/>
      <c r="M9">
        <f>D9+E9+F9+G9+H9</f>
        <v>175</v>
      </c>
      <c r="N9">
        <f>D9*0.17+E9*0.17+F9*0.17+G9*0.17+H9*0.17</f>
        <v>29.75</v>
      </c>
      <c r="O9">
        <f>I9*0.15</f>
        <v>0</v>
      </c>
      <c r="P9">
        <f>ROUND(N9+O9,0)</f>
        <v>30</v>
      </c>
    </row>
    <row r="10" spans="1:16" x14ac:dyDescent="0.25">
      <c r="A10" s="11" t="s">
        <v>366</v>
      </c>
      <c r="B10" s="11">
        <v>8</v>
      </c>
      <c r="C10" s="12" t="s">
        <v>367</v>
      </c>
      <c r="D10" s="13">
        <v>90</v>
      </c>
      <c r="E10" s="13">
        <v>96</v>
      </c>
      <c r="F10" s="14"/>
      <c r="G10" s="13"/>
      <c r="H10" s="13"/>
      <c r="I10" s="13"/>
      <c r="J10" s="13"/>
      <c r="M10">
        <f>D10+E10+F10+G10+H10</f>
        <v>186</v>
      </c>
      <c r="N10">
        <f>D10*0.17+E10*0.17+F10*0.17+G10*0.17+H10*0.17</f>
        <v>31.62</v>
      </c>
      <c r="O10">
        <f>I10*0.15</f>
        <v>0</v>
      </c>
      <c r="P10">
        <f>ROUND(N10+O10,0)</f>
        <v>32</v>
      </c>
    </row>
    <row r="11" spans="1:16" x14ac:dyDescent="0.25">
      <c r="A11" s="11" t="s">
        <v>368</v>
      </c>
      <c r="B11" s="11">
        <v>9</v>
      </c>
      <c r="C11" s="12" t="s">
        <v>369</v>
      </c>
      <c r="D11" s="13">
        <v>100</v>
      </c>
      <c r="E11" s="13">
        <v>94</v>
      </c>
      <c r="F11" s="14"/>
      <c r="G11" s="13"/>
      <c r="H11" s="13"/>
      <c r="I11" s="13"/>
      <c r="J11" s="13"/>
      <c r="M11">
        <f>D11+E11+F11+G11+H11</f>
        <v>194</v>
      </c>
      <c r="N11">
        <f>D11*0.17+E11*0.17+F11*0.17+G11*0.17+H11*0.17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1" t="s">
        <v>370</v>
      </c>
      <c r="B12" s="11">
        <v>10</v>
      </c>
      <c r="C12" s="12" t="s">
        <v>371</v>
      </c>
      <c r="D12" s="13">
        <v>100</v>
      </c>
      <c r="E12" s="13">
        <v>93</v>
      </c>
      <c r="F12" s="14"/>
      <c r="G12" s="13"/>
      <c r="H12" s="13"/>
      <c r="I12" s="13"/>
      <c r="J12" s="13"/>
      <c r="M12">
        <f>D12+E12+F12+G12+H12</f>
        <v>193</v>
      </c>
      <c r="N12">
        <f>D12*0.17+E12*0.17+F12*0.17+G12*0.17+H12*0.17</f>
        <v>32.81</v>
      </c>
      <c r="O12">
        <f>I12*0.15</f>
        <v>0</v>
      </c>
      <c r="P12">
        <f>ROUND(N12+O12,0)</f>
        <v>33</v>
      </c>
    </row>
    <row r="13" spans="1:16" x14ac:dyDescent="0.25">
      <c r="A13" s="11" t="s">
        <v>372</v>
      </c>
      <c r="B13" s="11">
        <v>11</v>
      </c>
      <c r="C13" s="12" t="s">
        <v>373</v>
      </c>
      <c r="D13" s="13">
        <v>85</v>
      </c>
      <c r="E13" s="13">
        <v>95</v>
      </c>
      <c r="F13" s="14"/>
      <c r="G13" s="13"/>
      <c r="H13" s="13"/>
      <c r="I13" s="13"/>
      <c r="J13" s="13"/>
      <c r="M13">
        <f>D13+E13+F13+G13+H13</f>
        <v>180</v>
      </c>
      <c r="N13">
        <f>D13*0.17+E13*0.17+F13*0.17+G13*0.17+H13*0.17</f>
        <v>30.6</v>
      </c>
      <c r="O13">
        <f>I13*0.15</f>
        <v>0</v>
      </c>
      <c r="P13">
        <f>ROUND(N13+O13,0)</f>
        <v>31</v>
      </c>
    </row>
    <row r="14" spans="1:16" x14ac:dyDescent="0.25">
      <c r="A14" s="11" t="s">
        <v>374</v>
      </c>
      <c r="B14" s="11">
        <v>12</v>
      </c>
      <c r="C14" s="12" t="s">
        <v>375</v>
      </c>
      <c r="D14" s="13">
        <v>87</v>
      </c>
      <c r="E14" s="13">
        <v>91</v>
      </c>
      <c r="F14" s="14"/>
      <c r="G14" s="13"/>
      <c r="H14" s="13"/>
      <c r="I14" s="13"/>
      <c r="J14" s="13"/>
      <c r="M14">
        <f>D14+E14+F14+G14+H14</f>
        <v>178</v>
      </c>
      <c r="N14">
        <f>D14*0.17+E14*0.17+F14*0.17+G14*0.17+H14*0.17</f>
        <v>30.26</v>
      </c>
      <c r="O14">
        <f>I14*0.15</f>
        <v>0</v>
      </c>
      <c r="P14">
        <f>ROUND(N14+O14,0)</f>
        <v>30</v>
      </c>
    </row>
    <row r="15" spans="1:16" x14ac:dyDescent="0.25">
      <c r="A15" s="11" t="s">
        <v>376</v>
      </c>
      <c r="B15" s="11">
        <v>13</v>
      </c>
      <c r="C15" s="12" t="s">
        <v>377</v>
      </c>
      <c r="D15" s="13">
        <v>92</v>
      </c>
      <c r="E15" s="13">
        <v>90</v>
      </c>
      <c r="F15" s="14"/>
      <c r="G15" s="13"/>
      <c r="H15" s="13"/>
      <c r="I15" s="13"/>
      <c r="J15" s="13"/>
      <c r="M15">
        <f>D15+E15+F15+G15+H15</f>
        <v>182</v>
      </c>
      <c r="N15">
        <f>D15*0.17+E15*0.17+F15*0.17+G15*0.17+H15*0.17</f>
        <v>30.94</v>
      </c>
      <c r="O15">
        <f>I15*0.15</f>
        <v>0</v>
      </c>
      <c r="P15">
        <f>ROUND(N15+O15,0)</f>
        <v>31</v>
      </c>
    </row>
    <row r="16" spans="1:16" x14ac:dyDescent="0.25">
      <c r="A16" s="11" t="s">
        <v>378</v>
      </c>
      <c r="B16" s="11">
        <v>14</v>
      </c>
      <c r="C16" s="12" t="s">
        <v>379</v>
      </c>
      <c r="D16" s="13">
        <v>91</v>
      </c>
      <c r="E16" s="13">
        <v>75</v>
      </c>
      <c r="F16" s="14"/>
      <c r="G16" s="13"/>
      <c r="H16" s="13"/>
      <c r="I16" s="13"/>
      <c r="J16" s="13"/>
      <c r="M16">
        <f>D16+E16+F16+G16+H16</f>
        <v>166</v>
      </c>
      <c r="N16">
        <f>D16*0.17+E16*0.17+F16*0.17+G16*0.17+H16*0.17</f>
        <v>28.220000000000002</v>
      </c>
      <c r="O16">
        <f>I16*0.15</f>
        <v>0</v>
      </c>
      <c r="P16">
        <f>ROUND(N16+O16,0)</f>
        <v>28</v>
      </c>
    </row>
    <row r="17" spans="1:16" x14ac:dyDescent="0.25">
      <c r="A17" s="11" t="s">
        <v>380</v>
      </c>
      <c r="B17" s="11">
        <v>15</v>
      </c>
      <c r="C17" s="12" t="s">
        <v>381</v>
      </c>
      <c r="D17" s="13">
        <v>100</v>
      </c>
      <c r="E17" s="13">
        <v>95</v>
      </c>
      <c r="F17" s="14"/>
      <c r="G17" s="13"/>
      <c r="H17" s="13"/>
      <c r="I17" s="13"/>
      <c r="J17" s="13"/>
      <c r="M17">
        <f>D17+E17+F17+G17+H17</f>
        <v>195</v>
      </c>
      <c r="N17">
        <f>D17*0.17+E17*0.17+F17*0.17+G17*0.17+H17*0.17</f>
        <v>33.150000000000006</v>
      </c>
      <c r="O17">
        <f>I17*0.15</f>
        <v>0</v>
      </c>
      <c r="P17">
        <f>ROUND(N17+O17,0)</f>
        <v>33</v>
      </c>
    </row>
    <row r="18" spans="1:16" x14ac:dyDescent="0.25">
      <c r="A18" s="11" t="s">
        <v>382</v>
      </c>
      <c r="B18" s="11">
        <v>16</v>
      </c>
      <c r="C18" s="12" t="s">
        <v>383</v>
      </c>
      <c r="D18" s="13">
        <v>100</v>
      </c>
      <c r="E18" s="13">
        <v>92</v>
      </c>
      <c r="F18" s="14"/>
      <c r="G18" s="13"/>
      <c r="H18" s="13"/>
      <c r="I18" s="13"/>
      <c r="J18" s="13"/>
      <c r="M18">
        <f>D18+E18+F18+G18+H18</f>
        <v>192</v>
      </c>
      <c r="N18">
        <f>D18*0.17+E18*0.17+F18*0.17+G18*0.17+H18*0.17</f>
        <v>32.64</v>
      </c>
      <c r="O18">
        <f>I18*0.15</f>
        <v>0</v>
      </c>
      <c r="P18">
        <f>ROUND(N18+O18,0)</f>
        <v>33</v>
      </c>
    </row>
    <row r="19" spans="1:16" x14ac:dyDescent="0.25">
      <c r="A19" s="11" t="s">
        <v>384</v>
      </c>
      <c r="B19" s="11">
        <v>17</v>
      </c>
      <c r="C19" s="12" t="s">
        <v>385</v>
      </c>
      <c r="D19" s="13">
        <v>87</v>
      </c>
      <c r="E19" s="13">
        <v>84</v>
      </c>
      <c r="F19" s="14"/>
      <c r="G19" s="13"/>
      <c r="H19" s="13"/>
      <c r="I19" s="13"/>
      <c r="J19" s="13"/>
      <c r="M19">
        <f>D19+E19+F19+G19+H19</f>
        <v>171</v>
      </c>
      <c r="N19">
        <f>D19*0.17+E19*0.17+F19*0.17+G19*0.17+H19*0.17</f>
        <v>29.07</v>
      </c>
      <c r="O19">
        <f>I19*0.15</f>
        <v>0</v>
      </c>
      <c r="P19">
        <f>ROUND(N19+O19,0)</f>
        <v>29</v>
      </c>
    </row>
    <row r="20" spans="1:16" x14ac:dyDescent="0.25">
      <c r="A20" s="11" t="s">
        <v>386</v>
      </c>
      <c r="B20" s="11">
        <v>18</v>
      </c>
      <c r="C20" s="12" t="s">
        <v>387</v>
      </c>
      <c r="D20" s="13">
        <v>92</v>
      </c>
      <c r="E20" s="13">
        <v>86</v>
      </c>
      <c r="F20" s="14"/>
      <c r="G20" s="13"/>
      <c r="H20" s="13"/>
      <c r="I20" s="13"/>
      <c r="J20" s="13"/>
      <c r="M20">
        <f>D20+E20+F20+G20+H20</f>
        <v>178</v>
      </c>
      <c r="N20">
        <f>D20*0.17+E20*0.17+F20*0.17+G20*0.17+H20*0.17</f>
        <v>30.26</v>
      </c>
      <c r="O20">
        <f>I20*0.15</f>
        <v>0</v>
      </c>
      <c r="P20">
        <f>ROUND(N20+O20,0)</f>
        <v>30</v>
      </c>
    </row>
    <row r="21" spans="1:16" x14ac:dyDescent="0.25">
      <c r="A21" s="11" t="s">
        <v>388</v>
      </c>
      <c r="B21" s="11">
        <v>19</v>
      </c>
      <c r="C21" s="12" t="s">
        <v>389</v>
      </c>
      <c r="D21" s="13">
        <v>95</v>
      </c>
      <c r="E21" s="13">
        <v>93</v>
      </c>
      <c r="F21" s="14"/>
      <c r="G21" s="13"/>
      <c r="H21" s="13"/>
      <c r="I21" s="13"/>
      <c r="J21" s="13"/>
      <c r="M21">
        <f>D21+E21+F21+G21+H21</f>
        <v>188</v>
      </c>
      <c r="N21">
        <f>D21*0.17+E21*0.17+F21*0.17+G21*0.17+H21*0.17</f>
        <v>31.96</v>
      </c>
      <c r="O21">
        <f>I21*0.15</f>
        <v>0</v>
      </c>
      <c r="P21">
        <f>ROUND(N21+O21,0)</f>
        <v>32</v>
      </c>
    </row>
    <row r="22" spans="1:16" x14ac:dyDescent="0.25">
      <c r="A22" s="11" t="s">
        <v>390</v>
      </c>
      <c r="B22" s="11">
        <v>20</v>
      </c>
      <c r="C22" s="12" t="s">
        <v>391</v>
      </c>
      <c r="D22" s="13">
        <v>91</v>
      </c>
      <c r="E22" s="13">
        <v>76</v>
      </c>
      <c r="F22" s="14"/>
      <c r="G22" s="13"/>
      <c r="H22" s="13"/>
      <c r="I22" s="13"/>
      <c r="J22" s="13"/>
      <c r="M22">
        <f>D22+E22+F22+G22+H22</f>
        <v>167</v>
      </c>
      <c r="N22">
        <f>D22*0.17+E22*0.17+F22*0.17+G22*0.17+H22*0.17</f>
        <v>28.39</v>
      </c>
      <c r="O22">
        <f>I22*0.15</f>
        <v>0</v>
      </c>
      <c r="P22">
        <f>ROUND(N22+O22,0)</f>
        <v>28</v>
      </c>
    </row>
    <row r="23" spans="1:16" x14ac:dyDescent="0.25">
      <c r="A23" s="11" t="s">
        <v>392</v>
      </c>
      <c r="B23" s="11">
        <v>21</v>
      </c>
      <c r="C23" s="12" t="s">
        <v>393</v>
      </c>
      <c r="D23" s="13">
        <v>95</v>
      </c>
      <c r="E23" s="13">
        <v>86</v>
      </c>
      <c r="F23" s="14"/>
      <c r="G23" s="13"/>
      <c r="H23" s="13"/>
      <c r="I23" s="13"/>
      <c r="J23" s="13"/>
      <c r="M23">
        <f>D23+E23+F23+G23+H23</f>
        <v>181</v>
      </c>
      <c r="N23">
        <f>D23*0.17+E23*0.17+F23*0.17+G23*0.17+H23*0.17</f>
        <v>30.770000000000003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394</v>
      </c>
      <c r="B24" s="11">
        <v>22</v>
      </c>
      <c r="C24" s="12" t="s">
        <v>395</v>
      </c>
      <c r="D24" s="13">
        <v>95</v>
      </c>
      <c r="E24" s="13">
        <v>82</v>
      </c>
      <c r="F24" s="14"/>
      <c r="G24" s="13"/>
      <c r="H24" s="13"/>
      <c r="I24" s="13"/>
      <c r="J24" s="13"/>
      <c r="M24">
        <f>D24+E24+F24+G24+H24</f>
        <v>177</v>
      </c>
      <c r="N24">
        <f>D24*0.17+E24*0.17+F24*0.17+G24*0.17+H24*0.17</f>
        <v>30.090000000000003</v>
      </c>
      <c r="O24">
        <f>I24*0.15</f>
        <v>0</v>
      </c>
      <c r="P24">
        <f>ROUND(N24+O24,0)</f>
        <v>30</v>
      </c>
    </row>
    <row r="25" spans="1:16" x14ac:dyDescent="0.25">
      <c r="A25" s="11" t="s">
        <v>396</v>
      </c>
      <c r="B25" s="11">
        <v>23</v>
      </c>
      <c r="C25" s="12" t="s">
        <v>397</v>
      </c>
      <c r="D25" s="13">
        <v>100</v>
      </c>
      <c r="E25" s="13">
        <v>90</v>
      </c>
      <c r="F25" s="14"/>
      <c r="G25" s="13"/>
      <c r="H25" s="13"/>
      <c r="I25" s="13"/>
      <c r="J25" s="13"/>
      <c r="M25">
        <f>D25+E25+F25+G25+H25</f>
        <v>190</v>
      </c>
      <c r="N25">
        <f>D25*0.17+E25*0.17+F25*0.17+G25*0.17+H25*0.17</f>
        <v>32.299999999999997</v>
      </c>
      <c r="O25">
        <f>I25*0.15</f>
        <v>0</v>
      </c>
      <c r="P25">
        <f>ROUND(N25+O25,0)</f>
        <v>32</v>
      </c>
    </row>
    <row r="26" spans="1:16" x14ac:dyDescent="0.25">
      <c r="A26" s="11" t="s">
        <v>398</v>
      </c>
      <c r="B26" s="11">
        <v>24</v>
      </c>
      <c r="C26" s="12" t="s">
        <v>399</v>
      </c>
      <c r="D26" s="13">
        <v>93</v>
      </c>
      <c r="E26" s="13">
        <v>92</v>
      </c>
      <c r="F26" s="14"/>
      <c r="G26" s="13"/>
      <c r="H26" s="13"/>
      <c r="I26" s="13"/>
      <c r="J26" s="13"/>
      <c r="M26">
        <f>D26+E26+F26+G26+H26</f>
        <v>185</v>
      </c>
      <c r="N26">
        <f>D26*0.17+E26*0.17+F26*0.17+G26*0.17+H26*0.17</f>
        <v>31.450000000000003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400</v>
      </c>
      <c r="B27" s="11">
        <v>25</v>
      </c>
      <c r="C27" s="12" t="s">
        <v>401</v>
      </c>
      <c r="D27" s="13">
        <v>90</v>
      </c>
      <c r="E27" s="13">
        <v>87</v>
      </c>
      <c r="F27" s="14"/>
      <c r="G27" s="13"/>
      <c r="H27" s="13"/>
      <c r="I27" s="13"/>
      <c r="J27" s="13"/>
      <c r="M27">
        <f>D27+E27+F27+G27+H27</f>
        <v>177</v>
      </c>
      <c r="N27">
        <f>D27*0.17+E27*0.17+F27*0.17+G27*0.17+H27*0.17</f>
        <v>30.090000000000003</v>
      </c>
      <c r="O27">
        <f>I27*0.15</f>
        <v>0</v>
      </c>
      <c r="P27">
        <f>ROUND(N27+O27,0)</f>
        <v>30</v>
      </c>
    </row>
    <row r="28" spans="1:16" x14ac:dyDescent="0.25">
      <c r="A28" s="11" t="s">
        <v>402</v>
      </c>
      <c r="B28" s="11">
        <v>26</v>
      </c>
      <c r="C28" s="12" t="s">
        <v>403</v>
      </c>
      <c r="D28" s="13">
        <v>85</v>
      </c>
      <c r="E28" s="13">
        <v>90</v>
      </c>
      <c r="F28" s="14"/>
      <c r="G28" s="13"/>
      <c r="H28" s="13"/>
      <c r="I28" s="13"/>
      <c r="J28" s="13"/>
      <c r="M28">
        <f>D28+E28+F28+G28+H28</f>
        <v>175</v>
      </c>
      <c r="N28">
        <f>D28*0.17+E28*0.17+F28*0.17+G28*0.17+H28*0.17</f>
        <v>29.75</v>
      </c>
      <c r="O28">
        <f>I28*0.15</f>
        <v>0</v>
      </c>
      <c r="P28">
        <f>ROUND(N28+O28,0)</f>
        <v>30</v>
      </c>
    </row>
    <row r="29" spans="1:16" x14ac:dyDescent="0.25">
      <c r="A29" s="11" t="s">
        <v>404</v>
      </c>
      <c r="B29" s="11">
        <v>27</v>
      </c>
      <c r="C29" s="12" t="s">
        <v>405</v>
      </c>
      <c r="D29" s="13">
        <v>80</v>
      </c>
      <c r="E29" s="13">
        <v>84</v>
      </c>
      <c r="F29" s="14"/>
      <c r="G29" s="13"/>
      <c r="H29" s="13"/>
      <c r="I29" s="13"/>
      <c r="J29" s="13"/>
      <c r="M29">
        <f>D29+E29+F29+G29+H29</f>
        <v>164</v>
      </c>
      <c r="N29">
        <f>D29*0.17+E29*0.17+F29*0.17+G29*0.17+H29*0.17</f>
        <v>27.880000000000003</v>
      </c>
      <c r="O29">
        <f>I29*0.15</f>
        <v>0</v>
      </c>
      <c r="P29">
        <f>ROUND(N29+O29,0)</f>
        <v>28</v>
      </c>
    </row>
    <row r="30" spans="1:16" x14ac:dyDescent="0.25">
      <c r="A30" s="11" t="s">
        <v>406</v>
      </c>
      <c r="B30" s="11">
        <v>28</v>
      </c>
      <c r="C30" s="12" t="s">
        <v>407</v>
      </c>
      <c r="D30" s="13">
        <v>94</v>
      </c>
      <c r="E30" s="13">
        <v>84</v>
      </c>
      <c r="F30" s="14"/>
      <c r="G30" s="13"/>
      <c r="H30" s="13"/>
      <c r="I30" s="13"/>
      <c r="J30" s="13"/>
      <c r="M30">
        <f>D30+E30+F30+G30+H30</f>
        <v>178</v>
      </c>
      <c r="N30">
        <f>D30*0.17+E30*0.17+F30*0.17+G30*0.17+H30*0.17</f>
        <v>30.26</v>
      </c>
      <c r="O30">
        <f>I30*0.15</f>
        <v>0</v>
      </c>
      <c r="P30">
        <f>ROUND(N30+O30,0)</f>
        <v>30</v>
      </c>
    </row>
    <row r="31" spans="1:16" x14ac:dyDescent="0.25">
      <c r="A31" s="11" t="s">
        <v>408</v>
      </c>
      <c r="B31" s="11">
        <v>29</v>
      </c>
      <c r="C31" s="12" t="s">
        <v>409</v>
      </c>
      <c r="D31" s="13">
        <v>93</v>
      </c>
      <c r="E31" s="13">
        <v>81</v>
      </c>
      <c r="F31" s="14"/>
      <c r="G31" s="13"/>
      <c r="H31" s="13"/>
      <c r="I31" s="13"/>
      <c r="J31" s="13"/>
      <c r="M31">
        <f>D31+E31+F31+G31+H31</f>
        <v>174</v>
      </c>
      <c r="N31">
        <f>D31*0.17+E31*0.17+F31*0.17+G31*0.17+H31*0.17</f>
        <v>29.580000000000002</v>
      </c>
      <c r="O31">
        <f>I31*0.15</f>
        <v>0</v>
      </c>
      <c r="P31">
        <f>ROUND(N31+O31,0)</f>
        <v>30</v>
      </c>
    </row>
    <row r="32" spans="1:16" x14ac:dyDescent="0.25">
      <c r="A32" s="11" t="s">
        <v>410</v>
      </c>
      <c r="B32" s="11">
        <v>30</v>
      </c>
      <c r="C32" s="12" t="s">
        <v>411</v>
      </c>
      <c r="D32" s="13">
        <v>97</v>
      </c>
      <c r="E32" s="13">
        <v>92</v>
      </c>
      <c r="F32" s="14"/>
      <c r="G32" s="13"/>
      <c r="H32" s="13"/>
      <c r="I32" s="13"/>
      <c r="J32" s="13"/>
      <c r="M32">
        <f>D32+E32+F32+G32+H32</f>
        <v>189</v>
      </c>
      <c r="N32">
        <f>D32*0.17+E32*0.17+F32*0.17+G32*0.17+H32*0.17</f>
        <v>32.130000000000003</v>
      </c>
      <c r="O32">
        <f>I32*0.15</f>
        <v>0</v>
      </c>
      <c r="P32">
        <f>ROUND(N32+O32,0)</f>
        <v>32</v>
      </c>
    </row>
  </sheetData>
  <sheetProtection algorithmName="SHA-512" hashValue="NfrHk9yFD8Ma/k6NwafzY6+ecYAOcz2mpDGBl+/wco6tNiuGx1OJmrtqSyQYKOydGHaCo2ihpmeJv5f/Tba3Qw==" saltValue="p7EwedpkwxajJviJHRF+9Q==" spinCount="100000" sheet="1" objects="1" scenarios="1"/>
  <dataValidations count="30">
    <dataValidation type="whole" allowBlank="1" showInputMessage="1" showErrorMessage="1" errorTitle="Valor fuera de rango" error="Ingrese un valor correcto" sqref="F3" xr:uid="{C210E10E-7BA4-4145-90DB-A9AFAB420C4B}">
      <formula1>0</formula1>
      <formula2>100</formula2>
    </dataValidation>
    <dataValidation type="whole" allowBlank="1" showInputMessage="1" showErrorMessage="1" errorTitle="Valor fuera de rango" error="Ingrese un valor correcto" sqref="F4" xr:uid="{2CAAB70F-E422-4E28-B437-6AC025C6F26C}">
      <formula1>0</formula1>
      <formula2>100</formula2>
    </dataValidation>
    <dataValidation type="whole" allowBlank="1" showInputMessage="1" showErrorMessage="1" errorTitle="Valor fuera de rango" error="Ingrese un valor correcto" sqref="F5" xr:uid="{8C7E2690-3767-4674-A284-BE294A2D2A74}">
      <formula1>0</formula1>
      <formula2>100</formula2>
    </dataValidation>
    <dataValidation type="whole" allowBlank="1" showInputMessage="1" showErrorMessage="1" errorTitle="Valor fuera de rango" error="Ingrese un valor correcto" sqref="F6" xr:uid="{BCA89EC5-0ECD-4D00-BA08-275E89713F30}">
      <formula1>0</formula1>
      <formula2>100</formula2>
    </dataValidation>
    <dataValidation type="whole" allowBlank="1" showInputMessage="1" showErrorMessage="1" errorTitle="Valor fuera de rango" error="Ingrese un valor correcto" sqref="F7" xr:uid="{A3B0C58D-CA61-45F8-BF92-0F49D9750313}">
      <formula1>0</formula1>
      <formula2>100</formula2>
    </dataValidation>
    <dataValidation type="whole" allowBlank="1" showInputMessage="1" showErrorMessage="1" errorTitle="Valor fuera de rango" error="Ingrese un valor correcto" sqref="F8" xr:uid="{CE4A948C-82D5-4C39-91A4-58BC6BE9BA3D}">
      <formula1>0</formula1>
      <formula2>100</formula2>
    </dataValidation>
    <dataValidation type="whole" allowBlank="1" showInputMessage="1" showErrorMessage="1" errorTitle="Valor fuera de rango" error="Ingrese un valor correcto" sqref="F9" xr:uid="{D85590FB-2028-4288-BB45-9A8C539AC240}">
      <formula1>0</formula1>
      <formula2>100</formula2>
    </dataValidation>
    <dataValidation type="whole" allowBlank="1" showInputMessage="1" showErrorMessage="1" errorTitle="Valor fuera de rango" error="Ingrese un valor correcto" sqref="F10" xr:uid="{FC74B7AD-B5F6-4549-B21C-F444917C50EE}">
      <formula1>0</formula1>
      <formula2>100</formula2>
    </dataValidation>
    <dataValidation type="whole" allowBlank="1" showInputMessage="1" showErrorMessage="1" errorTitle="Valor fuera de rango" error="Ingrese un valor correcto" sqref="F11" xr:uid="{F47BD580-22F9-4912-916B-9AF7CA64886D}">
      <formula1>0</formula1>
      <formula2>100</formula2>
    </dataValidation>
    <dataValidation type="whole" allowBlank="1" showInputMessage="1" showErrorMessage="1" errorTitle="Valor fuera de rango" error="Ingrese un valor correcto" sqref="F12" xr:uid="{9C7D065E-FBF9-46E8-A983-3B50BB6645EE}">
      <formula1>0</formula1>
      <formula2>100</formula2>
    </dataValidation>
    <dataValidation type="whole" allowBlank="1" showInputMessage="1" showErrorMessage="1" errorTitle="Valor fuera de rango" error="Ingrese un valor correcto" sqref="F13" xr:uid="{4DA01789-D461-4F86-9BE2-475DFF61ED83}">
      <formula1>0</formula1>
      <formula2>100</formula2>
    </dataValidation>
    <dataValidation type="whole" allowBlank="1" showInputMessage="1" showErrorMessage="1" errorTitle="Valor fuera de rango" error="Ingrese un valor correcto" sqref="F14" xr:uid="{0C221B66-ED25-436B-8BF3-23D4541BD027}">
      <formula1>0</formula1>
      <formula2>100</formula2>
    </dataValidation>
    <dataValidation type="whole" allowBlank="1" showInputMessage="1" showErrorMessage="1" errorTitle="Valor fuera de rango" error="Ingrese un valor correcto" sqref="F15" xr:uid="{9D4CEE9C-9DE5-459F-B65F-CC304855B0F1}">
      <formula1>0</formula1>
      <formula2>100</formula2>
    </dataValidation>
    <dataValidation type="whole" allowBlank="1" showInputMessage="1" showErrorMessage="1" errorTitle="Valor fuera de rango" error="Ingrese un valor correcto" sqref="F16" xr:uid="{743CCDBB-FD91-490A-9FF4-25F6F6BE39AC}">
      <formula1>0</formula1>
      <formula2>100</formula2>
    </dataValidation>
    <dataValidation type="whole" allowBlank="1" showInputMessage="1" showErrorMessage="1" errorTitle="Valor fuera de rango" error="Ingrese un valor correcto" sqref="F17" xr:uid="{6C5A1C3D-5E54-4997-AC17-4F11819F52CB}">
      <formula1>0</formula1>
      <formula2>100</formula2>
    </dataValidation>
    <dataValidation type="whole" allowBlank="1" showInputMessage="1" showErrorMessage="1" errorTitle="Valor fuera de rango" error="Ingrese un valor correcto" sqref="F18" xr:uid="{E3270E69-B8BD-48CB-A921-3CB623676538}">
      <formula1>0</formula1>
      <formula2>100</formula2>
    </dataValidation>
    <dataValidation type="whole" allowBlank="1" showInputMessage="1" showErrorMessage="1" errorTitle="Valor fuera de rango" error="Ingrese un valor correcto" sqref="F19" xr:uid="{C5C2C9F7-9F2C-460E-B0F4-4E59C4EB8289}">
      <formula1>0</formula1>
      <formula2>100</formula2>
    </dataValidation>
    <dataValidation type="whole" allowBlank="1" showInputMessage="1" showErrorMessage="1" errorTitle="Valor fuera de rango" error="Ingrese un valor correcto" sqref="F20" xr:uid="{0C57E7EC-8C24-4010-9111-9A066F29DDE9}">
      <formula1>0</formula1>
      <formula2>100</formula2>
    </dataValidation>
    <dataValidation type="whole" allowBlank="1" showInputMessage="1" showErrorMessage="1" errorTitle="Valor fuera de rango" error="Ingrese un valor correcto" sqref="F21" xr:uid="{B3CD3C6F-A0F4-4089-BB9E-4FFADC958914}">
      <formula1>0</formula1>
      <formula2>100</formula2>
    </dataValidation>
    <dataValidation type="whole" allowBlank="1" showInputMessage="1" showErrorMessage="1" errorTitle="Valor fuera de rango" error="Ingrese un valor correcto" sqref="F22" xr:uid="{FA89BCC6-0C42-4D2F-9757-8E6DF2B0A2E2}">
      <formula1>0</formula1>
      <formula2>100</formula2>
    </dataValidation>
    <dataValidation type="whole" allowBlank="1" showInputMessage="1" showErrorMessage="1" errorTitle="Valor fuera de rango" error="Ingrese un valor correcto" sqref="F23" xr:uid="{27ACAB8F-9F98-46EE-B6DD-0034BD52BEDE}">
      <formula1>0</formula1>
      <formula2>100</formula2>
    </dataValidation>
    <dataValidation type="whole" allowBlank="1" showInputMessage="1" showErrorMessage="1" errorTitle="Valor fuera de rango" error="Ingrese un valor correcto" sqref="F24" xr:uid="{765DC46D-B62C-4020-B806-D4725B7B8A9F}">
      <formula1>0</formula1>
      <formula2>100</formula2>
    </dataValidation>
    <dataValidation type="whole" allowBlank="1" showInputMessage="1" showErrorMessage="1" errorTitle="Valor fuera de rango" error="Ingrese un valor correcto" sqref="F25" xr:uid="{60EADDB8-635B-4AF4-A923-D5C716FECE27}">
      <formula1>0</formula1>
      <formula2>100</formula2>
    </dataValidation>
    <dataValidation type="whole" allowBlank="1" showInputMessage="1" showErrorMessage="1" errorTitle="Valor fuera de rango" error="Ingrese un valor correcto" sqref="F26" xr:uid="{A8070F3A-2148-4760-A482-9DBDE31A6A10}">
      <formula1>0</formula1>
      <formula2>100</formula2>
    </dataValidation>
    <dataValidation type="whole" allowBlank="1" showInputMessage="1" showErrorMessage="1" errorTitle="Valor fuera de rango" error="Ingrese un valor correcto" sqref="F27" xr:uid="{56A480B0-7CAB-44C2-BDB7-C3C2CC62961F}">
      <formula1>0</formula1>
      <formula2>100</formula2>
    </dataValidation>
    <dataValidation type="whole" allowBlank="1" showInputMessage="1" showErrorMessage="1" errorTitle="Valor fuera de rango" error="Ingrese un valor correcto" sqref="F28" xr:uid="{ABA22126-5A93-4343-AF56-1BB0F3EFF423}">
      <formula1>0</formula1>
      <formula2>100</formula2>
    </dataValidation>
    <dataValidation type="whole" allowBlank="1" showInputMessage="1" showErrorMessage="1" errorTitle="Valor fuera de rango" error="Ingrese un valor correcto" sqref="F29" xr:uid="{FA6842A5-40CE-447D-A7AD-9AFC5C7299ED}">
      <formula1>0</formula1>
      <formula2>100</formula2>
    </dataValidation>
    <dataValidation type="whole" allowBlank="1" showInputMessage="1" showErrorMessage="1" errorTitle="Valor fuera de rango" error="Ingrese un valor correcto" sqref="F30" xr:uid="{8C9CFFF2-63E5-4658-8C87-58BCDDF8523D}">
      <formula1>0</formula1>
      <formula2>100</formula2>
    </dataValidation>
    <dataValidation type="whole" allowBlank="1" showInputMessage="1" showErrorMessage="1" errorTitle="Valor fuera de rango" error="Ingrese un valor correcto" sqref="F31" xr:uid="{C6E148FC-6E0B-47DB-959D-8A80EB55D27C}">
      <formula1>0</formula1>
      <formula2>100</formula2>
    </dataValidation>
    <dataValidation type="whole" allowBlank="1" showInputMessage="1" showErrorMessage="1" errorTitle="Valor fuera de rango" error="Ingrese un valor correcto" sqref="F32" xr:uid="{D81BC1D7-11A9-4175-B141-FC05F205B4D5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EDUCA033A</vt:lpstr>
      <vt:lpstr>EDUCA033B</vt:lpstr>
      <vt:lpstr>MUSIC031A</vt:lpstr>
      <vt:lpstr>MUSIC031B</vt:lpstr>
      <vt:lpstr>MUSIC032A</vt:lpstr>
      <vt:lpstr>MUSIC032B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2026-06-03T16:22:37Z</dcterms:created>
  <dcterms:modified xsi:type="dcterms:W3CDTF">2026-06-03T16:23:29Z</dcterms:modified>
</cp:coreProperties>
</file>